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4\заседание 2 от 31.01.2024\"/>
    </mc:Choice>
  </mc:AlternateContent>
  <bookViews>
    <workbookView xWindow="0" yWindow="0" windowWidth="28800" windowHeight="12330" tabRatio="765" activeTab="1"/>
  </bookViews>
  <sheets>
    <sheet name="прил 7" sheetId="5" r:id="rId1"/>
    <sheet name="прил 6" sheetId="4" r:id="rId2"/>
    <sheet name="прил 5" sheetId="16" r:id="rId3"/>
    <sheet name="прил 4" sheetId="2" r:id="rId4"/>
    <sheet name="прил 3" sheetId="13" r:id="rId5"/>
    <sheet name="прил 2" sheetId="11" r:id="rId6"/>
    <sheet name="прил 1" sheetId="9" r:id="rId7"/>
  </sheets>
  <definedNames>
    <definedName name="_xlnm._FilterDatabase" localSheetId="6" hidden="1">'прил 1'!$A$4:$AS$53</definedName>
    <definedName name="_xlnm._FilterDatabase" localSheetId="5" hidden="1">'прил 2'!$A$4:$G$49</definedName>
    <definedName name="_xlnm._FilterDatabase" localSheetId="4" hidden="1">'прил 3'!#REF!</definedName>
    <definedName name="_xlnm._FilterDatabase" localSheetId="2" hidden="1">'прил 5'!$A$4:$X$802</definedName>
    <definedName name="_xlnm._FilterDatabase" localSheetId="1" hidden="1">'прил 6'!$A$4:$J$4</definedName>
    <definedName name="_xlnm.Print_Titles" localSheetId="5">'прил 2'!#REF!</definedName>
    <definedName name="_xlnm.Print_Area" localSheetId="6">'прил 1'!$A$1:$G$53</definedName>
    <definedName name="_xlnm.Print_Area" localSheetId="5">'прил 2'!$A$1:$G$49</definedName>
    <definedName name="_xlnm.Print_Area" localSheetId="4">'прил 3'!$A$1:$G$67</definedName>
    <definedName name="_xlnm.Print_Area" localSheetId="3">'прил 4'!$A$1:$D$64</definedName>
    <definedName name="_xlnm.Print_Area" localSheetId="2">'прил 5'!$A$1:$G$802</definedName>
    <definedName name="_xlnm.Print_Area" localSheetId="1">'прил 6'!$A$1:$E$20</definedName>
    <definedName name="_xlnm.Print_Area" localSheetId="0">'прил 7'!$A$1:$D$899</definedName>
  </definedNames>
  <calcPr calcId="162913" refMode="R1C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94" i="16" l="1"/>
  <c r="G762" i="16"/>
  <c r="G713" i="16"/>
  <c r="G649" i="16"/>
  <c r="G596" i="16"/>
  <c r="G554" i="16"/>
  <c r="G548" i="16"/>
  <c r="G524" i="16"/>
  <c r="G505" i="16"/>
  <c r="G483" i="16"/>
  <c r="G446" i="16"/>
  <c r="G423" i="16"/>
  <c r="G382" i="16"/>
  <c r="G366" i="16"/>
  <c r="G341" i="16"/>
  <c r="G316" i="16"/>
  <c r="G292" i="16"/>
  <c r="G275" i="16"/>
  <c r="G219" i="16"/>
  <c r="G198" i="16"/>
  <c r="G171" i="16"/>
  <c r="G103" i="16"/>
  <c r="G31" i="16"/>
  <c r="G10" i="16"/>
  <c r="G665" i="16" l="1"/>
  <c r="G594" i="16"/>
  <c r="G592" i="16"/>
  <c r="G237" i="16"/>
  <c r="G160" i="16"/>
  <c r="G144" i="16"/>
  <c r="G127" i="16"/>
  <c r="G78" i="16"/>
  <c r="G46" i="16"/>
  <c r="G5" i="16"/>
  <c r="G802" i="16" l="1"/>
</calcChain>
</file>

<file path=xl/sharedStrings.xml><?xml version="1.0" encoding="utf-8"?>
<sst xmlns="http://schemas.openxmlformats.org/spreadsheetml/2006/main" count="4281" uniqueCount="2976">
  <si>
    <t>Код медицинской услуги</t>
  </si>
  <si>
    <t>Наименование медицинской услуги</t>
  </si>
  <si>
    <t>A09.05.011</t>
  </si>
  <si>
    <t>Исследование уровня альбумина в крови</t>
  </si>
  <si>
    <t>A09.05.083</t>
  </si>
  <si>
    <t>Исследование уровня гликированного  гемоглобина в крови</t>
  </si>
  <si>
    <t>Общий (клинический) анализ крови</t>
  </si>
  <si>
    <t>B03.016.006</t>
  </si>
  <si>
    <t>Общий (клинический) анализ мочи</t>
  </si>
  <si>
    <t>A09.28.006</t>
  </si>
  <si>
    <t>Исследование уровня креатинина в моче</t>
  </si>
  <si>
    <t>A09.05.010</t>
  </si>
  <si>
    <t>Исследование уровня общего белка в крови</t>
  </si>
  <si>
    <t>A09.05.026</t>
  </si>
  <si>
    <t>Исследование уровня холестерина в крови</t>
  </si>
  <si>
    <t>A09.05.004</t>
  </si>
  <si>
    <t>Исследование уровня холестерина липопротеинов высокой плотности в крови</t>
  </si>
  <si>
    <t>A09.05.028</t>
  </si>
  <si>
    <t>Исследование уровня холестерина липопротеинов низкой плотности</t>
  </si>
  <si>
    <t>A09.05.025</t>
  </si>
  <si>
    <t>Исследование уровня триглицеридов в крови</t>
  </si>
  <si>
    <t>A09.05.021</t>
  </si>
  <si>
    <t>Исследование уровня общего билирубина в крови</t>
  </si>
  <si>
    <t>A09.05.042</t>
  </si>
  <si>
    <t>Исследование уровня аланинаминотрансферазы в крови</t>
  </si>
  <si>
    <t>A09.05.041</t>
  </si>
  <si>
    <t>Исследование уровня аспартатаминотрансферазы в крови</t>
  </si>
  <si>
    <t>A09.05.017</t>
  </si>
  <si>
    <t>Исследование уровня мочевины в крови</t>
  </si>
  <si>
    <t>A09.05.020</t>
  </si>
  <si>
    <t>Исследование уровня креатинина в крови</t>
  </si>
  <si>
    <t>A09.05.031</t>
  </si>
  <si>
    <t>Исследование уровня калия в крови</t>
  </si>
  <si>
    <t>A09.05.030</t>
  </si>
  <si>
    <t>Исследование уровня натрия в крови</t>
  </si>
  <si>
    <t>Взятие крови из периферической вены</t>
  </si>
  <si>
    <t>Цитологическое исследование мазка костного мозга (миелограмма)</t>
  </si>
  <si>
    <t>A08.06.001</t>
  </si>
  <si>
    <t>Цитологическое исследование препарата тканей лимфоузла</t>
  </si>
  <si>
    <t>A08.20.012</t>
  </si>
  <si>
    <t>Цитологическое исследование микропрепарата тканей влагалища</t>
  </si>
  <si>
    <t>A08.28.012</t>
  </si>
  <si>
    <t>Исследование мочи для выявления клеток опухоли</t>
  </si>
  <si>
    <t>A09.05.009</t>
  </si>
  <si>
    <t>Исследование уровня C-реактивного белка в сыворотке крови</t>
  </si>
  <si>
    <t>A09.05.023</t>
  </si>
  <si>
    <t>Исследование уровня глюкозы в крови</t>
  </si>
  <si>
    <t>A09.05.054.002</t>
  </si>
  <si>
    <t>Исследование уровня иммуноглобулина A в крови</t>
  </si>
  <si>
    <t>A09.05.054.003</t>
  </si>
  <si>
    <t>Исследование уровня иммуноглобулина M в крови</t>
  </si>
  <si>
    <t>A09.05.054.004</t>
  </si>
  <si>
    <t>Исследование уровня иммуноглобулина G в крови</t>
  </si>
  <si>
    <t>A09.05.056</t>
  </si>
  <si>
    <t>Исследование уровня инсулина плазмы крови</t>
  </si>
  <si>
    <t>A09.05.058</t>
  </si>
  <si>
    <t>Исследование уровня паратиреоидного гормона в крови</t>
  </si>
  <si>
    <t>A09.05.065</t>
  </si>
  <si>
    <t>Исследование уровня тиреотропного гормона (ТТГ) в крови</t>
  </si>
  <si>
    <t>A09.05.067</t>
  </si>
  <si>
    <t>Исследование уровня адренокортикотропного гормона в крови</t>
  </si>
  <si>
    <t>A09.05.078</t>
  </si>
  <si>
    <t>Исследование уровня общего тестостерона в крови</t>
  </si>
  <si>
    <t>A09.05.090</t>
  </si>
  <si>
    <t>Исследование уровня хорионического гонадотропина в крови</t>
  </si>
  <si>
    <t>A09.05.117</t>
  </si>
  <si>
    <t>Исследование уровня тиреоглобулина в крови</t>
  </si>
  <si>
    <t>A09.05.119</t>
  </si>
  <si>
    <t>Исследование уровня кальцитонина в крови</t>
  </si>
  <si>
    <t>A09.05.130</t>
  </si>
  <si>
    <t>A09.05.135</t>
  </si>
  <si>
    <t>Исследование уровня общего кортизола в крови</t>
  </si>
  <si>
    <t>A09.05.154</t>
  </si>
  <si>
    <t>Исследование уровня общего эстрадиола в крови</t>
  </si>
  <si>
    <t>A09.05.195</t>
  </si>
  <si>
    <t>Исследование уровня ракового эмбрионального антигена в крови</t>
  </si>
  <si>
    <t>A09.05.201</t>
  </si>
  <si>
    <t>Исследование уровня антигена аденогенных раков CA 19-9 в крови</t>
  </si>
  <si>
    <t>A09.05.202</t>
  </si>
  <si>
    <t>Исследование уровня антигена аденогенных раков CA 125 в крови</t>
  </si>
  <si>
    <t>A09.05.205</t>
  </si>
  <si>
    <t>A09.05.246</t>
  </si>
  <si>
    <t>Исследование уровня нейронспецифической енолазы в крови</t>
  </si>
  <si>
    <t>Исследования уровня N-терминального фрагмента натрийуретического пропептида мозгового (NT-proBNP) в крови</t>
  </si>
  <si>
    <t>Определение количества белка в суточной моче</t>
  </si>
  <si>
    <t>A09.28.028</t>
  </si>
  <si>
    <t>Исследование мочи на белок Бенс-Джонса</t>
  </si>
  <si>
    <t>A12.06.017</t>
  </si>
  <si>
    <t>B03.005.006</t>
  </si>
  <si>
    <t>Ректороманоскопия</t>
  </si>
  <si>
    <t>A04.10.002</t>
  </si>
  <si>
    <t>Эхокардиография</t>
  </si>
  <si>
    <t>Маммография</t>
  </si>
  <si>
    <t xml:space="preserve">Соответствие методов оплаты кодам МКБ при диспансерном наблюдении пациентов с сахарным диабетом и онкологическими заболеваниями  на 2024 г. </t>
  </si>
  <si>
    <t xml:space="preserve">Метод оплаты </t>
  </si>
  <si>
    <t>8.4.99</t>
  </si>
  <si>
    <t>C37-C39, C46, C47, C55, C63, C68, C69, C75, C81-C85, C88, C90-C97, D00-D02, D06-D09</t>
  </si>
  <si>
    <t>В</t>
  </si>
  <si>
    <t>Показатели результативности деятельности медицинских организаций, оказывающих медицинскую помощь 
в амбулаторных условиях общетерапевтического профиля в 2024 году</t>
  </si>
  <si>
    <t>Тарифы диагностических исследований, проводимых амбулаторно и выведенных из подушевого норматива финансирования амбулаторной помощи, на 2024 год</t>
  </si>
  <si>
    <t>Метод/ код исследования</t>
  </si>
  <si>
    <t>Исследование</t>
  </si>
  <si>
    <t>Д</t>
  </si>
  <si>
    <t>Компьютерная томография</t>
  </si>
  <si>
    <t>Магнитно-резонансная томография</t>
  </si>
  <si>
    <t>Магнитно-резонансная томография гипофиза</t>
  </si>
  <si>
    <t>Магнитно-резонансная томография гипофиза с контрастированием</t>
  </si>
  <si>
    <t>Магнитно-резонансная томография ангиография (одна область)</t>
  </si>
  <si>
    <t>Магнитно-резонансная томография венография (одна область)</t>
  </si>
  <si>
    <t>AC</t>
  </si>
  <si>
    <t>AC001</t>
  </si>
  <si>
    <t>Ультразвуковое исследование сердечно-сосудистой системы</t>
  </si>
  <si>
    <t>A04.10.002.001</t>
  </si>
  <si>
    <t>Эхокардиография чреспищеводная</t>
  </si>
  <si>
    <t>AC002</t>
  </si>
  <si>
    <t>A04.10.002.005</t>
  </si>
  <si>
    <t>Эхокардиография чреспищеводная интраоперационная</t>
  </si>
  <si>
    <t>A04.10.002.002</t>
  </si>
  <si>
    <t>Эхокардиография трехмерная</t>
  </si>
  <si>
    <t>A04.10.002.003</t>
  </si>
  <si>
    <t>Эхокардиография с фармакологической нагрузкой</t>
  </si>
  <si>
    <t>AC003</t>
  </si>
  <si>
    <t>A04.10.002.004</t>
  </si>
  <si>
    <t>Эхокардиография с физической нагрузкой</t>
  </si>
  <si>
    <t>Дуплексное сканирование артерий почек</t>
  </si>
  <si>
    <t>Дуплексное сканирование аорты</t>
  </si>
  <si>
    <t>Дуплексное сканирование брюшной аорты и ее висцеральных ветвей</t>
  </si>
  <si>
    <t>Дуплексное сканирование брюшного отдела аорты, подвздошных и общих бедренных артерий</t>
  </si>
  <si>
    <t>Дуплексное сканирование сосудов (артерий и вен) верхних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</si>
  <si>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</si>
  <si>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</si>
  <si>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вен верхних конечностей</t>
  </si>
  <si>
    <t>Дуплексное сканирование экстракраниальных отделов брахиоцефальных артерий</t>
  </si>
  <si>
    <t>Дуплексное интракраниальных отделов брахиоцефальных артерий</t>
  </si>
  <si>
    <t>Дуплексное сканирование брахиоцефальных артерий, лучевых артерий с проведением ротационных проб</t>
  </si>
  <si>
    <t>Дуплексное сканирование сосудов (артерий и вен) нижних конечностей</t>
  </si>
  <si>
    <t>Дуплексное сканирование артерий нижних конечностей</t>
  </si>
  <si>
    <t>Дуплексное сканирование вен нижних конечностей</t>
  </si>
  <si>
    <t>Дуплексное сканирование сосудов мошонки и полового члена</t>
  </si>
  <si>
    <t>Дуплексное сканирование сосудов челюстно-лицевой области</t>
  </si>
  <si>
    <t>Дуплексное сканирование сосудов поджелудочной железы</t>
  </si>
  <si>
    <t>Дуплексное сканирование сосудов печени</t>
  </si>
  <si>
    <t>Дуплексное сканирование коронарных сосудов</t>
  </si>
  <si>
    <t>Дуплексное сканирование сосудов гепатобиллиарной зоны</t>
  </si>
  <si>
    <t>Дуплексное сканирование сосудов щитовидной железы</t>
  </si>
  <si>
    <t>Дуплексное сканирование транскраниальное артерий и вен</t>
  </si>
  <si>
    <t>Дуплексное сканирование транскраниальное артерий и вен с нагрузочными пробами</t>
  </si>
  <si>
    <t>Дуплексное сканирование сосудов селезенки</t>
  </si>
  <si>
    <t>Дуплексное сканирование сосудов малого таза</t>
  </si>
  <si>
    <t>Дуплексное сканирование нижней полой и почечных вен</t>
  </si>
  <si>
    <t>Дуплексное сканирование нижней полой вены и вен портальной системы</t>
  </si>
  <si>
    <t>Дуплексное сканирование сосудов глаза и орбиты</t>
  </si>
  <si>
    <t>Дуплексное сканирование сердца и сосудов плода</t>
  </si>
  <si>
    <t>AD</t>
  </si>
  <si>
    <t>Эндоскопическое диагностическое исследование</t>
  </si>
  <si>
    <t>Эзофагогастродуоденоскопия</t>
  </si>
  <si>
    <t>Эзофагогастродуоденоскопия флюоресцентная</t>
  </si>
  <si>
    <t>Эзофагогастродуоденоскопия трансназальная</t>
  </si>
  <si>
    <t>Эзофагогастродуоденоскопия с биопсией</t>
  </si>
  <si>
    <t>Колоноскопия</t>
  </si>
  <si>
    <t>Видеоколоноскопия</t>
  </si>
  <si>
    <t>Видеоколоноскопия с биопсией</t>
  </si>
  <si>
    <t xml:space="preserve">Видеоколоноскопия с санацией (удаление полипа) </t>
  </si>
  <si>
    <t>Анестезиологическое пособие (при колоноскопии)</t>
  </si>
  <si>
    <t>Бронхоскопия</t>
  </si>
  <si>
    <t>Бронхоскопия жестким бронхоскопом рентгенохирургическая</t>
  </si>
  <si>
    <t>Бронхоскопия аутофлюоресцентная</t>
  </si>
  <si>
    <t>Бронхоскопия с использованием ультраспектрального метода</t>
  </si>
  <si>
    <t>Бронхоскопия с биопсией</t>
  </si>
  <si>
    <t>Трахеобронхоскопия</t>
  </si>
  <si>
    <t>Видеотрахеобронхоскопия</t>
  </si>
  <si>
    <t>Трахеобронхоскопия с биопсией</t>
  </si>
  <si>
    <t>Ларингоскопия</t>
  </si>
  <si>
    <t>Фиброларингоскопия</t>
  </si>
  <si>
    <t>Ларингоскопия с биопсией</t>
  </si>
  <si>
    <t>Эпифаринголарингоскопия</t>
  </si>
  <si>
    <t>Видеоларингоскопия</t>
  </si>
  <si>
    <t>Ларингоскопия с использованием стробоскопа</t>
  </si>
  <si>
    <t>Хромоларингоскопия</t>
  </si>
  <si>
    <t>Аутофлюоресцентная ларингоскопия</t>
  </si>
  <si>
    <t>Микроларингоскопия</t>
  </si>
  <si>
    <t>Фарингоскопия</t>
  </si>
  <si>
    <t>Эпифарингоскопия</t>
  </si>
  <si>
    <t>Эпифарингоскопия видеоэндоскопическая</t>
  </si>
  <si>
    <t>Патолого-анатомическое исследования биопсийного и операционного материала первой категории сложности без дополнительных методов исследования</t>
  </si>
  <si>
    <t>Патолого-анатомическое исследования биопсийного и операционного материала второй категории сложности без дополнительных методов исследования</t>
  </si>
  <si>
    <t>Патолого-анатомическое исследования биопсийного и операционного материала третьей категории сложности без дополнительных методов исследования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</si>
  <si>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</si>
  <si>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</si>
  <si>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 xml:space="preserve">Прочие исследования, проводимые в целях диагностики онкологических заболеваний </t>
  </si>
  <si>
    <t>Получение цитологического препарата костного мозга путем пункции</t>
  </si>
  <si>
    <t xml:space="preserve"> Исследование моноклональности иммуноглобулинов в моче методом иммунофиксации</t>
  </si>
  <si>
    <t xml:space="preserve"> Исследование моноклональности иммуноглобулинов в крови методом иммунофиксации</t>
  </si>
  <si>
    <t>Сцинтиграфия почек</t>
  </si>
  <si>
    <t>Сцинтиграфия паращитовидных желез</t>
  </si>
  <si>
    <t>Сцинтиграфия щитовидной железы</t>
  </si>
  <si>
    <t>Сцинтиграфия костей всего тела</t>
  </si>
  <si>
    <t>Пункция молочной железы стереотаксическая</t>
  </si>
  <si>
    <t>Биопсия лимфатического узла  под  контролем ультразвукового исследования</t>
  </si>
  <si>
    <t>Трепанбиопсия опухолей наружных локализаций, лимфатических узлов  под   контролем ультразвукового исследования</t>
  </si>
  <si>
    <t>Биопсия предстательной железы под контролем ультразвукового исследования</t>
  </si>
  <si>
    <t>Пункция щитовидной или паращитовидной железы  под  контролем ультразвукового исследования</t>
  </si>
  <si>
    <t>Пункция мягких тканей под  контролем ультразвукового исследования</t>
  </si>
  <si>
    <t>Определение РНК коронавируса (SARS-cov-2) в мазках со слизистой оболочки носоглотки и ротоглотки методом ПЦР</t>
  </si>
  <si>
    <t>Приложение 8 
к Тарифному соглашению в системе ОМС
Оренбургской области на 2024 год 
от "28" декабря 2023 г.</t>
  </si>
  <si>
    <t xml:space="preserve"> Раздел I. Перечень медицинских услуг и предельный размер возмещения расходов для расчетов между медицинскими организациями, участвующими в реализации территориальной программы государственных гарантий бесплатного оказания медицинской помощи на территории Оренбургской области</t>
  </si>
  <si>
    <t>№ п\п</t>
  </si>
  <si>
    <t>Предельный размер возмещения расходов, рублей</t>
  </si>
  <si>
    <t>1.</t>
  </si>
  <si>
    <t>Отделение баротерапии</t>
  </si>
  <si>
    <t>1.1</t>
  </si>
  <si>
    <t>Оксигенация (гипобарическая) (22 сеанса) продолжительностью 1 час</t>
  </si>
  <si>
    <t>1.2</t>
  </si>
  <si>
    <t>Оксигенация (гипобарическая) (22 сеанса) продолжительностью 3 часа</t>
  </si>
  <si>
    <t>1.2.1</t>
  </si>
  <si>
    <t>1 сеанс (продолжительностью 1 час)</t>
  </si>
  <si>
    <t>1.2.2</t>
  </si>
  <si>
    <t>1 сеанс (продолжительностью 3 часа)</t>
  </si>
  <si>
    <t>1.3</t>
  </si>
  <si>
    <t>Спелеотерапия (взрослые) (1сеанс)</t>
  </si>
  <si>
    <t>1.3.1</t>
  </si>
  <si>
    <t>Спелеотерапия (дети) (1сеанс)</t>
  </si>
  <si>
    <t>2.</t>
  </si>
  <si>
    <t>2.1</t>
  </si>
  <si>
    <t xml:space="preserve">Маммография </t>
  </si>
  <si>
    <t>2.2</t>
  </si>
  <si>
    <t>Маммография с одним чтением</t>
  </si>
  <si>
    <t>2.3</t>
  </si>
  <si>
    <t>Второе чтение маммограммы</t>
  </si>
  <si>
    <t>3.</t>
  </si>
  <si>
    <t>Цитология</t>
  </si>
  <si>
    <t>3.1</t>
  </si>
  <si>
    <t>Жидкостное цитологическое исследование микропрепарата шейки матки</t>
  </si>
  <si>
    <t>4.1</t>
  </si>
  <si>
    <t>Кишечная группа (с учетом регистрации анализов и учетом приготовления сред)</t>
  </si>
  <si>
    <t>4.1.1</t>
  </si>
  <si>
    <t>Микробиологическое (культуральное) исследование фекалий/ректального мазка на возбудителя дизентерии (Shigella spp.) (отрицательный результат)</t>
  </si>
  <si>
    <t>Микробиологическое (культуральное) исследование фекалий/ректального мазка на микроорганизмы рода сальмонелла (Salmonella spp.) (отрицательный результат)</t>
  </si>
  <si>
    <t>4.1.2</t>
  </si>
  <si>
    <t>Микробиологическое (культуральное) исследование фекалий/ректального мазка на возбудителя дизентерии (Shigella spp.)</t>
  </si>
  <si>
    <t>4.1.3.</t>
  </si>
  <si>
    <t>Микробиологическое (культуральное) исследование фекалий/ректального мазка на микроорганизмы рода сальмонелла (Salmonella spp.)</t>
  </si>
  <si>
    <t>4.1.4.</t>
  </si>
  <si>
    <t>Микробиологическое (культуральное) исследование  кала на аэробные и факультативно - анаэробные микроорганизмы (энтеропатогенная кишечная палочка )</t>
  </si>
  <si>
    <t>4.1.5.</t>
  </si>
  <si>
    <t>Микробиологическое (культуральное) исследование  кала на аэробные и факультативно - анаэробные микроорганизмы (кал на УПМ-количественный метод)</t>
  </si>
  <si>
    <t>4.1.6</t>
  </si>
  <si>
    <t>Микробиологическое (культуральное) исследование  рвотных масс на ПТИ*</t>
  </si>
  <si>
    <t>4.1.7</t>
  </si>
  <si>
    <t>Микробиологическое (культуральное) исследование  кала на аэробные и факультативно - анаэробные микроорганизмы (исследование на ПТИ)</t>
  </si>
  <si>
    <t>4.1.8</t>
  </si>
  <si>
    <t xml:space="preserve">Микробиологическое (культуральное) исследование  промывных вод желудка на ПТИ* </t>
  </si>
  <si>
    <t>4.1.9</t>
  </si>
  <si>
    <t>Исследование микробиоценоза кишечника (дисбактериоз)</t>
  </si>
  <si>
    <t>4.1.10</t>
  </si>
  <si>
    <t>Микробиологическое (культуральное) исследование фекалий на холерные вибрионы (Vibrio cholerae) (без отбора колоний)</t>
  </si>
  <si>
    <t>4.1.11</t>
  </si>
  <si>
    <t>Микробиологическое (культуральное) исследование фекалий на холерные вибрионы (Vibrio cholerae) (без идентификации)</t>
  </si>
  <si>
    <t>4.1.12</t>
  </si>
  <si>
    <t>Микробиологическое (культуральное) исследование фекалий на холерные вибрионы (Vibrio cholerae)  (с идентификацией до рода)</t>
  </si>
  <si>
    <t>4.2</t>
  </si>
  <si>
    <t>Капельная группа (с учетом регистрации анализов и приготовления питательных сред)</t>
  </si>
  <si>
    <t>4.2.1</t>
  </si>
  <si>
    <t>Микробиологическое (культуральное)  исследование слизи с задней стенки  глотки на палочку коклюша (Bordetella pertussis) (без отбора колоний)</t>
  </si>
  <si>
    <t>4.2.2</t>
  </si>
  <si>
    <t xml:space="preserve">Микробиологическое (культуральное)  исследование слизи с задней стенки  глотки на палочку коклюша (Bordetella pertussis) </t>
  </si>
  <si>
    <t>Определение чувствительности микроорганизмов к антимикробным химиотерапевтическим  препаратам</t>
  </si>
  <si>
    <t>4.2.3</t>
  </si>
  <si>
    <t>Микробиологическое (культуральное) исследование слизи с задней стенки глотки на менингококк (Neisseria menningiditis)</t>
  </si>
  <si>
    <t>4.2.4</t>
  </si>
  <si>
    <t>4.2.5</t>
  </si>
  <si>
    <t xml:space="preserve">Микробиологическое (культуральное)  исследование мокроты на аэробные и факультативно-анаэробные микроорганизмы </t>
  </si>
  <si>
    <t>4.2.6</t>
  </si>
  <si>
    <t>Микробиологическое (культуральное) исследование слизи  с миндалин и задней стенки глотки на аэробные и факультативно-анаэробные микроорганизмы (отделяемого из полости рта)</t>
  </si>
  <si>
    <t>4.2.7</t>
  </si>
  <si>
    <t xml:space="preserve"> Микробиологическое (культуральное)  исследование спинномозговой жидкости на аэробные и факультативно-анаэробные условно- патогенные микроорганизмы (ликвор без отбора колоний)</t>
  </si>
  <si>
    <t>4.2.8</t>
  </si>
  <si>
    <t xml:space="preserve"> Микробиологическое (культуральное)  исследование спинномозговой жидкости на аэробные и факультативно-анаэробные условно- патогенные микроорганизмы ( с изучением морфологических и биохимических свойств)</t>
  </si>
  <si>
    <t>4.2.9</t>
  </si>
  <si>
    <t xml:space="preserve">Микроскопическое исследование спинномозговой жидкости на менингококк (Neisseria menningiditis) </t>
  </si>
  <si>
    <t>4.2.10</t>
  </si>
  <si>
    <t xml:space="preserve">Микробиологическое (культуральное)  исследование слизи и пленок с  миндалин на палочку дифтерии (Corinebacterium  diphtheriae)      </t>
  </si>
  <si>
    <t>4.2.11</t>
  </si>
  <si>
    <t xml:space="preserve">Микробиологическое (культуральное)  исследование слизи и пленок с  миндалин на палочку дифтерии (Corinebacterium  diphtheriae)      (с изучением биохимических свойств)    </t>
  </si>
  <si>
    <t>4.3</t>
  </si>
  <si>
    <t>Клиническая группа (с учетом регистрации анализов и приготовления питательных сред)</t>
  </si>
  <si>
    <t>Исследование мочи</t>
  </si>
  <si>
    <t>4.3.1</t>
  </si>
  <si>
    <t>Микробиологическое (культуральное) исследование мочи на аэробные и  факультативно-анаэробные условно- патогенные микроорганизмы.</t>
  </si>
  <si>
    <t>4.3.2</t>
  </si>
  <si>
    <t xml:space="preserve">Определение чувствительности микроорганизмов к  антимикробным химиотерапевтическим  препаратам  </t>
  </si>
  <si>
    <t>идентификация до вида:</t>
  </si>
  <si>
    <t>4.3.3</t>
  </si>
  <si>
    <t>Микробиологическое (культуральное) исследование мочи на аэробные и  факультативно-анаэробные условно- патогенные микроорганизмы (стафилококк)</t>
  </si>
  <si>
    <t>Определение чувствительности микроорганизмов к  антимикробным химиотерапевтическим  препаратам   (стафилококк)</t>
  </si>
  <si>
    <t>4.3.4</t>
  </si>
  <si>
    <t>Микробиологическое (культуральное) исследование мочи на аэробные и  факультативно-анаэробные условно- патогенные микроорганизмы (стрептококк, энтерококк)</t>
  </si>
  <si>
    <t>Определение чувствительности микроорганизмов к  антимикробным химиотерапевтическим  препаратам  (стрептококк, энтерококк)</t>
  </si>
  <si>
    <t>4.3.5</t>
  </si>
  <si>
    <t>Микробиологическое (культуральное) исследование мочи на аэробные и  факультативно-анаэробные условно- патогенные микроорганизмы (энтеробактерии)</t>
  </si>
  <si>
    <t>Определение чувствительности микроорганизмов к  антимикробным химиотерапевтическим  препаратам  (энтеробактерии)</t>
  </si>
  <si>
    <t>4.3.6</t>
  </si>
  <si>
    <t>Микробиологическое (культуральное) исследование мочи на аэробные и  факультативно-анаэробные условно- патогенные микроорганизмы (псевдомонады)</t>
  </si>
  <si>
    <t>Определение чувствительности микроорганизмов к  антимикробным химиотерапевтическим  препаратам  (псевдомонады)</t>
  </si>
  <si>
    <t>4.3.7</t>
  </si>
  <si>
    <t>Микробиологическое (культуральное) исследование мочи на аэробные и  факультативно-анаэробные условно- патогенные микроорганизмы (неферметирующие бактерии)</t>
  </si>
  <si>
    <t>Определение чувствительности микроорганизмов к  антимикробным химиотерапевтическим  препаратам  (неферметирующие бактерии)</t>
  </si>
  <si>
    <t>4.3.8</t>
  </si>
  <si>
    <t>Микробиологическое (культуральное) исследование осадка мочи на  дрожжевые грибы</t>
  </si>
  <si>
    <t>4.4</t>
  </si>
  <si>
    <t>Исследование желчи</t>
  </si>
  <si>
    <t>4.4.1</t>
  </si>
  <si>
    <t>Микробиологическое (культуральное)  исследование желчи на аэробные и  факультативно - анаэробные микроорганизмы  (при отсутствии микроорганизмов)</t>
  </si>
  <si>
    <t>4.4.2</t>
  </si>
  <si>
    <t>Микробиологическое (культуральное)  исследование желчи на аэробные и  факультативно - анаэробные микроорганизмы  (с изучением морфологических свойств микроорганизмов)</t>
  </si>
  <si>
    <t>4.4.3</t>
  </si>
  <si>
    <t>Микробиологическое (культуральное)  исследование желчи на аэробные и  факультативно - анаэробные микроорганизмы  (стафилококк)</t>
  </si>
  <si>
    <t>Определение чувствительности микроорганизмов к антимикробным химиотерапевтическим  препаратам (стафилококк)</t>
  </si>
  <si>
    <t>4.4.4</t>
  </si>
  <si>
    <t>Микробиологическое (культуральное)  исследование желчи на аэробные и  факультативно - анаэробные микроорганизмы  (стрептококк, энтерококк)</t>
  </si>
  <si>
    <t>Определение чувствительности микроорганизмов к антимикробным химиотерапевтическим  препаратам (стрептококк, энтерококк)</t>
  </si>
  <si>
    <t>4.4.5</t>
  </si>
  <si>
    <t>Микробиологическое (культуральное)  исследование желчи на аэробные и  факультативно - анаэробные микроорганизмы  (энтеробактерии)</t>
  </si>
  <si>
    <t>Определение чувствительности микроорганизмов к антимикробным химиотерапевтическим  препаратам (энтеробактерии)</t>
  </si>
  <si>
    <t>4.4.6</t>
  </si>
  <si>
    <t>Микробиологическое (культуральное)  исследование желчи на аэробные и  факультативно - анаэробные микроорганизмы  (псевдомонады)</t>
  </si>
  <si>
    <t>Определение чувствительности микроорганизмов к антимикробным химиотерапевтическим  препаратам (псевдомонады)</t>
  </si>
  <si>
    <t>4.4.7</t>
  </si>
  <si>
    <t>Микробиологическое (культуральное)  исследование желчи на аэробные и  факультативно - анаэробные микроорганизмы  (неферметирующие бактерии)</t>
  </si>
  <si>
    <t>Определение чувствительности микроорганизмов к антимикробным химиотерапевтическим  препаратам (неферметирующие бактерии)</t>
  </si>
  <si>
    <t>4.4.8</t>
  </si>
  <si>
    <t>Микробиологическое (культуральное)  исследование желчи на аэробные и  факультативно - анаэробные микроорганизмы  (грибы рода Кандида)</t>
  </si>
  <si>
    <t>Определение чувствительности микроорганизмов к антимикробным химиотерапевтическим  препаратам (грибы рода Кандида)</t>
  </si>
  <si>
    <t>4.5</t>
  </si>
  <si>
    <t>Исследование отделяемого ран транссудатов, экссудатов</t>
  </si>
  <si>
    <t>4.5.1</t>
  </si>
  <si>
    <t>Микробиологическое (культуральное)  исследование раневого отделяемого на аэробные и факультативно - анаэробные микроорганизмы  (при отсутствии микроорганизмов)</t>
  </si>
  <si>
    <t>4.5.2</t>
  </si>
  <si>
    <t>Микробиологическое (культуральное)  исследование раневого отделяемого на аэробные и факультативно - анаэробные микроорганизмы   (с изучением  свойств микроорганизмов)</t>
  </si>
  <si>
    <t xml:space="preserve">Определение чувствительности микроорганизмов к антимикробным химиотерапевтическим  препаратам(с изучением морфологических свойств микроорганизмов) </t>
  </si>
  <si>
    <t>4.5.3</t>
  </si>
  <si>
    <t>Микробиологическое (культуральное)  исследование раневого отделяемого на аэробные и факультативно - анаэробные микроорганизмы  (стафилококк)</t>
  </si>
  <si>
    <t>4.5.4</t>
  </si>
  <si>
    <t>Микробиологическое (культуральное)  исследование раневого отделяемого на аэробные и факультативно - анаэробные микроорганизмы  (стрептококк, энтерококк)</t>
  </si>
  <si>
    <t>4.5.5</t>
  </si>
  <si>
    <t>Микробиологическое (культуральное)  исследование раневого отделяемого на аэробные и факультативно - анаэробные микроорганизмы  (энтеробактерии)</t>
  </si>
  <si>
    <t>4.5.6</t>
  </si>
  <si>
    <t>Микробиологическое (культуральное)  исследование раневого отделяемого на аэробные и факультативно - анаэробные микроорганизмы  (псевдомонады)</t>
  </si>
  <si>
    <t>4.5.7</t>
  </si>
  <si>
    <t>Микробиологическое (культуральное)  исследование раневого отделяемого на аэробные и факультативно - анаэробные микроорганизмы  (неферментирующие бактерии)</t>
  </si>
  <si>
    <t>Определение чувствительности микроорганизмов к антимикробным химиотерапевтическим  препаратам (неферментирующие бактерии)</t>
  </si>
  <si>
    <t>4.5.8</t>
  </si>
  <si>
    <t>Микробиологическое (культуральное)  исследование раневого отделяемого на грибы (дрожжевые, мицелиальные)</t>
  </si>
  <si>
    <t>Определение чувствительности микроорганизмов к антимикробным химиотерапевтическим  препаратам (грибы)</t>
  </si>
  <si>
    <t>4.6</t>
  </si>
  <si>
    <t>Отделяемое половых органов</t>
  </si>
  <si>
    <t>4.6.1</t>
  </si>
  <si>
    <t xml:space="preserve"> Микробиологическое (культуральное)  исследование отделяемого женских     половых органов на аэробные и факультативно-анаэробные микроорганизмы (при отсутствии микроорганизмов)</t>
  </si>
  <si>
    <t>4.6.2</t>
  </si>
  <si>
    <t xml:space="preserve"> Микробиологическое (культуральное)  исследование отделяемого женских     половых органов на аэробные и факультативно-анаэробные микроорганизмы </t>
  </si>
  <si>
    <t>Определение чувствительности микроорганизмов к антимикробным химиотерапевтическим  препаратам (с изучением микроорганизмов)</t>
  </si>
  <si>
    <t>4.6.3</t>
  </si>
  <si>
    <t>4.6.4</t>
  </si>
  <si>
    <t>Определение чувствительности микроорганизмов к антимикробным химиотерапевтическим  препаратам (стрептококк,энтерококк)</t>
  </si>
  <si>
    <t>4.6.5</t>
  </si>
  <si>
    <t xml:space="preserve"> Микробиологическое (культуральное)  исследование отделяемого женских     половых органов на аэробные и факультативно-анаэробные микроорганизмы (энтеробактерии)</t>
  </si>
  <si>
    <t>4.6.6</t>
  </si>
  <si>
    <t xml:space="preserve"> Микробиологическое (культуральное)  исследование отделяемого женских     половых органов на аэробные и факультативно-анаэробные микроорганизмы (псевдомонады)</t>
  </si>
  <si>
    <t>4.6.7</t>
  </si>
  <si>
    <t xml:space="preserve"> Микробиологическое (культуральное)  исследование отделяемого женских     половых органов на аэробные и факультативно-анаэробные микроорганизмы (неферментирующие бактерии)</t>
  </si>
  <si>
    <t>4.6.8</t>
  </si>
  <si>
    <t>Микробиологическое (культуральное)  исследование влагалищного отделяемого  на дрожжевые грибы</t>
  </si>
  <si>
    <t>Определение чувствительности микроорганизмов к антимикробным химиотерапевтическим  препаратам (на дрожжевые грибы)</t>
  </si>
  <si>
    <t>4.7</t>
  </si>
  <si>
    <t>Отделяемое глаз</t>
  </si>
  <si>
    <t>4.7.1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</si>
  <si>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 при отсутствии микроорганизмов)</t>
  </si>
  <si>
    <t>4.7.2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</si>
  <si>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(с изучением морфологических свойств микроорганизмов)</t>
  </si>
  <si>
    <t>4.7.3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</si>
  <si>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(стафилококк)</t>
  </si>
  <si>
    <t>4.7.4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</si>
  <si>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(стрептококк, энтерококк)</t>
  </si>
  <si>
    <t>4.7.5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</si>
  <si>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(энтеробактерии)</t>
  </si>
  <si>
    <t>4.7.6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</si>
  <si>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(псевдомонады)</t>
  </si>
  <si>
    <t>Определение чувствительности микроорганизмов к антимикробным химиотерапевтическим  препаратам (псевдомонады);</t>
  </si>
  <si>
    <t>4.7.7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</si>
  <si>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(коринебактерии)</t>
  </si>
  <si>
    <t>Определение чувствительности микроорганизмов к антимикробным химиотерапевтическим  препаратам (коринебактерии)</t>
  </si>
  <si>
    <t>4.7.8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</si>
  <si>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(неферментирующие бактерии)</t>
  </si>
  <si>
    <t>4.7.9</t>
  </si>
  <si>
    <t>Микробиологическое (культуральное) исследование отделяемого конъюнктивы на грибы</t>
  </si>
  <si>
    <t>Определение чувствительности микроорганизмов к антимикробным химиотерапевтическим  препаратам (на грибы)</t>
  </si>
  <si>
    <t>4.8</t>
  </si>
  <si>
    <t>Отделяемое носоглотки, носа и уха</t>
  </si>
  <si>
    <t>Носоглотки</t>
  </si>
  <si>
    <t>4.8.1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</si>
  <si>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(при отсутствии микроорганизмов)</t>
  </si>
  <si>
    <t>4.8.2</t>
  </si>
  <si>
    <t>4.8.3</t>
  </si>
  <si>
    <t>Микробиологическое (культуральное) исследование отделяемого из ушей  на  аэробные и факультативно-анаэробные микроорганизмы</t>
  </si>
  <si>
    <t>4.8.4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</si>
  <si>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(стафилококк)</t>
  </si>
  <si>
    <t>Определение чувствительности микроорганизмов к антимикробным химиотерапевтическим  (стафилококк)</t>
  </si>
  <si>
    <t>4.8.5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</si>
  <si>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(стрептококк,энтерококк)</t>
  </si>
  <si>
    <t>4.8.6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</si>
  <si>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(энтеробактерии)</t>
  </si>
  <si>
    <t>4.8.7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</si>
  <si>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(псевдомонады)</t>
  </si>
  <si>
    <t>4.8.8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</si>
  <si>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(неферментирующие бактерии)</t>
  </si>
  <si>
    <t>4.8.9</t>
  </si>
  <si>
    <t>Микробиологическое (культуральное) исследование носоглоточных смывов на дрожжевые грибы</t>
  </si>
  <si>
    <t>4.8.10</t>
  </si>
  <si>
    <t xml:space="preserve">Микробиологическое (культуральное) исследование мокроты на аэробные и  факультативно-анаэробные микроорганизмы   </t>
  </si>
  <si>
    <t xml:space="preserve"> Микробиологическое (культуральное)  исследование мокроты на дрожжевые грибы (количестненый метод)</t>
  </si>
  <si>
    <t>4.8.11</t>
  </si>
  <si>
    <t>Определение чувствительности микроорганизмов к антимикробным химиотерапевтическим  препаратам диско-диффузионным методом</t>
  </si>
  <si>
    <t>4.8.12</t>
  </si>
  <si>
    <t>Фаготипирование стафилококков</t>
  </si>
  <si>
    <t>4.8.13</t>
  </si>
  <si>
    <t>4.9</t>
  </si>
  <si>
    <t>Носа</t>
  </si>
  <si>
    <t>4.9.1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</si>
  <si>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(при отсутствии микроорганизмов)    </t>
  </si>
  <si>
    <t>4.9.2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</si>
  <si>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(с изучением морфологических свойств микроорганизмов)</t>
  </si>
  <si>
    <t>4.9.3</t>
  </si>
  <si>
    <t>4.9.4</t>
  </si>
  <si>
    <t>4.9.5</t>
  </si>
  <si>
    <t>4.9.6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</si>
  <si>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(псевдомонады) </t>
  </si>
  <si>
    <t xml:space="preserve">Определение чувствительности микроорганизмов к антимикробным химиотерапевтическим  препаратам (псевдомонады) </t>
  </si>
  <si>
    <t>4.9.7</t>
  </si>
  <si>
    <t>4.9.8</t>
  </si>
  <si>
    <t>Определение чувствительности микроорганизмов к антимикробным химиотерапевтическим  препаратам (дрожжевые грибы)</t>
  </si>
  <si>
    <t>4.9.9</t>
  </si>
  <si>
    <t xml:space="preserve">Микробиологическое (культуральное) исследование мокроты на аэробные и  факультативно-анаэробные микроорганизмы   (количественный метод)  </t>
  </si>
  <si>
    <t>4.9.10</t>
  </si>
  <si>
    <t>4.9.11</t>
  </si>
  <si>
    <t>4.9.12</t>
  </si>
  <si>
    <t>4.10</t>
  </si>
  <si>
    <t>Исследование крови</t>
  </si>
  <si>
    <t>4.10.1</t>
  </si>
  <si>
    <t xml:space="preserve">Микробиологическое (культуральное)  исследование крови на стерильность </t>
  </si>
  <si>
    <t>4.11</t>
  </si>
  <si>
    <t>Исследованиие крови на стерильность при выделении микроорганизмов:</t>
  </si>
  <si>
    <t>4.11.1</t>
  </si>
  <si>
    <t>Микробиологическое (культуральное)  исследование крови на стерильность (стафилококк)</t>
  </si>
  <si>
    <t>4.11.2</t>
  </si>
  <si>
    <t>Микробиологическое (культуральное)  исследование крови на стерильность (стрептококк,энтерококк)</t>
  </si>
  <si>
    <t>4.11.3</t>
  </si>
  <si>
    <t>Микробиологическое (культуральное)  исследование крови на стерильность (энтеробактерии)</t>
  </si>
  <si>
    <t>4.11.4</t>
  </si>
  <si>
    <t>Микробиологическое (культуральное)  исследование крови на стерильность (псевдомонады)</t>
  </si>
  <si>
    <t>4.11.5</t>
  </si>
  <si>
    <t>Микробиологическое (культуральное)  исследование крови на стерильность (неферментирующие бактерии)</t>
  </si>
  <si>
    <t>4.11.6</t>
  </si>
  <si>
    <t xml:space="preserve">Микробиологическое (культуральное) исследование крови на дрожжевые грибы    </t>
  </si>
  <si>
    <t>4.12</t>
  </si>
  <si>
    <t>Исследование крови на сальмонелез</t>
  </si>
  <si>
    <t>4.12.1</t>
  </si>
  <si>
    <t>Микробиологическое (культуральное) исследование крови на тифо- паратифозную группу микроорганизмов  (без отбора колоний)</t>
  </si>
  <si>
    <t>Определение чувствительности микроорганизмов к антимикробным химиотерапевтическим  препаратам (без отбора колоний)</t>
  </si>
  <si>
    <t>4.12.2</t>
  </si>
  <si>
    <t>Микробиологическое (культуральное) исследование крови на тифо- паратифозную группу микроорганизмов  (с отбором колоний на среду Олькеницкого)</t>
  </si>
  <si>
    <t>Определение чувствительности микроорганизмов к антимикробным химиотерапевтическим  препаратам (с отбором колоний на среду Олькеницкого)</t>
  </si>
  <si>
    <t>4.12.3</t>
  </si>
  <si>
    <t>Микробиологическое (культуральное) исследование крови на тифо- паратифозную группу микроорганизмов  (идентификации до вида)</t>
  </si>
  <si>
    <t>Определение чувствительности микроорганизмов к антимикробным химиотерапевтическим  препаратам(идентификации до вида)</t>
  </si>
  <si>
    <t>4.12.4</t>
  </si>
  <si>
    <t xml:space="preserve">Микробиологическое (культуральное)  исследование раневого отделяемого на аэробные и факультативно - анаэробные микроорганизмы   (исследование материала при аутопсии (1 проба)) </t>
  </si>
  <si>
    <t>4.13</t>
  </si>
  <si>
    <t>Серологические исследования (с учетом регистрации анализа и приготовления питательных сред)</t>
  </si>
  <si>
    <t>4.13.1</t>
  </si>
  <si>
    <t xml:space="preserve">Определение антител к сальммонеле кишечной (Salmonella enterica) в крови </t>
  </si>
  <si>
    <t>4.13.2</t>
  </si>
  <si>
    <t>Определение антител к бруцеллам (Brucella spp) в реакции агглютинации Хеддельсона</t>
  </si>
  <si>
    <t>4.13.3</t>
  </si>
  <si>
    <t>Определение антител к бруцеллам (Brucella spp) в реакции агглютинации Райта</t>
  </si>
  <si>
    <t>4.13.4</t>
  </si>
  <si>
    <t>Определение антител к сальмонелле паратифа А (Salmonella paratyphy A) в крови</t>
  </si>
  <si>
    <t>5.</t>
  </si>
  <si>
    <t>Иммунологические исследования</t>
  </si>
  <si>
    <t>5.1</t>
  </si>
  <si>
    <t>5.2</t>
  </si>
  <si>
    <t>Определение антител к бруцеллам (Brucella spp.) в крови</t>
  </si>
  <si>
    <t>5.3</t>
  </si>
  <si>
    <t>Исследование уровня иммуноглобулинов в крови</t>
  </si>
  <si>
    <t>5.4</t>
  </si>
  <si>
    <t>Исследование популяций лимфоцитов</t>
  </si>
  <si>
    <t>5.5</t>
  </si>
  <si>
    <t>Исследование уровня 17-гидроксипрогестерона в крови</t>
  </si>
  <si>
    <t>5.6</t>
  </si>
  <si>
    <t>Определение содержания антител к антигенам ядра клетки и ДНК</t>
  </si>
  <si>
    <t>5.7</t>
  </si>
  <si>
    <t>Исследование уровня инсулиноподобного ростового фактора I в крови</t>
  </si>
  <si>
    <t>5.8</t>
  </si>
  <si>
    <t>Исследование уровня циркулирующих иммунных комплексов в крови</t>
  </si>
  <si>
    <t>5.9</t>
  </si>
  <si>
    <t>Определение антител классов М, G (IgM, IgG) к вирусу иммунодефицита человека ВИЧ-1 (Human immunodeficiency virus HIV 1) в крови</t>
  </si>
  <si>
    <t>5.10</t>
  </si>
  <si>
    <t>Определение антител классов М, G (IgM, IgG) к вирусу иммунодефицита человека ВИЧ-2 (Human immunodeficiency virus HIV 2) в крови</t>
  </si>
  <si>
    <t>5.11</t>
  </si>
  <si>
    <t xml:space="preserve">Определение антител классов A, M, G (IgA, IgM, IgG) к   хламидии пневмонии (Chlamidia pheumoniae) в крови    </t>
  </si>
  <si>
    <t xml:space="preserve">Определение антител к   хламидии трахоматис (Chlamydia trachomatis) в крови  </t>
  </si>
  <si>
    <t>5.12</t>
  </si>
  <si>
    <t xml:space="preserve">Определение антител классов M, G (IgM, IgG) к  цитомегаловирусу (Cytomegalovirus) в крови             </t>
  </si>
  <si>
    <t>5.13</t>
  </si>
  <si>
    <t>Определение антител к вирусу    простого герпеса (Herpes simplex virus) в крови</t>
  </si>
  <si>
    <t>5.14</t>
  </si>
  <si>
    <t xml:space="preserve">Определение антител классов M, G (IgM, IgG) к  микоплазме пневмонии (Mycoplasma pheumoniae) в крови         </t>
  </si>
  <si>
    <t>Определение антител класса G (Ig G) к   Mycoplasma hominis в крови*</t>
  </si>
  <si>
    <t>5.15</t>
  </si>
  <si>
    <t xml:space="preserve">Определение антител к грибам рода кандида (Candida spp.) в крови*          </t>
  </si>
  <si>
    <t>5.16</t>
  </si>
  <si>
    <t xml:space="preserve"> Определение антител к грибам рода аспергиллы (Aspergillus spp.) в крови           </t>
  </si>
  <si>
    <t>5.17</t>
  </si>
  <si>
    <t xml:space="preserve">Определение основных групп крови (A, B, 0) </t>
  </si>
  <si>
    <t>5.18</t>
  </si>
  <si>
    <t xml:space="preserve">Определение резус-принадлежности   </t>
  </si>
  <si>
    <t>5.19</t>
  </si>
  <si>
    <t xml:space="preserve"> Комплекс исследований для выявления аллергена </t>
  </si>
  <si>
    <t>5.20</t>
  </si>
  <si>
    <t>Реакция торможения миграции лейкоцитов с лекарственными препаратами (до 5 препаратов)*</t>
  </si>
  <si>
    <t>5.21</t>
  </si>
  <si>
    <t>Реакция торможения лейкоцитов с лекарственными препаратами (до 10 препаратов)*</t>
  </si>
  <si>
    <t>5.22</t>
  </si>
  <si>
    <t>Определение аллергенспецифических ИГЕ: на бытовые аллергены, на пищевые аллергены, пыльцевые аллергены*</t>
  </si>
  <si>
    <t>5.23</t>
  </si>
  <si>
    <t>Определение аллергенспецифических ИГЕ: на бытовые аллергены*</t>
  </si>
  <si>
    <t>5.24</t>
  </si>
  <si>
    <t>Определение аллергенспецифических ИГЕ:  на пищевые аллергены*</t>
  </si>
  <si>
    <t>5.25</t>
  </si>
  <si>
    <t>Определение аллергенспецифических ИГЕ:  пыльцевые аллергены*</t>
  </si>
  <si>
    <t>5.26</t>
  </si>
  <si>
    <t>Определение интерлейкина1 в сыворотке крови*</t>
  </si>
  <si>
    <t>5.27</t>
  </si>
  <si>
    <t>Определение интерлейкина 4 в сыворотке крови*</t>
  </si>
  <si>
    <t>5.28</t>
  </si>
  <si>
    <t>Определение интерлейкина 6 в сыворотке крови*</t>
  </si>
  <si>
    <t>5.29</t>
  </si>
  <si>
    <t>Определение интерлейкина 8 в сыворотке крови</t>
  </si>
  <si>
    <t>5.30</t>
  </si>
  <si>
    <t>Исследование фактора некроза опухоли в сыворотке крови</t>
  </si>
  <si>
    <t>5.31</t>
  </si>
  <si>
    <t>Исследование макрофагальной активности</t>
  </si>
  <si>
    <t>5.32</t>
  </si>
  <si>
    <t>Определение HLA-антигенов (локус А )</t>
  </si>
  <si>
    <t>5.33</t>
  </si>
  <si>
    <t>Определение HLA-антигенов (локус В )</t>
  </si>
  <si>
    <t>5.34</t>
  </si>
  <si>
    <t>Определение HLA-антигенов (локус DRB1 )</t>
  </si>
  <si>
    <t>5.35</t>
  </si>
  <si>
    <t>Определение HLA-антигенов (типирование  локуса  DQB1, высокое разрешение)</t>
  </si>
  <si>
    <t>5.36</t>
  </si>
  <si>
    <t>Исследование антилейкоцитарных антител в крови ( I класса)</t>
  </si>
  <si>
    <t>5.37</t>
  </si>
  <si>
    <t>Исследование антилейкоцитарных антител в крови  (II класса)</t>
  </si>
  <si>
    <t>5.38</t>
  </si>
  <si>
    <t>Исследование антилейкоцитарных антител в крови  (скрининг)</t>
  </si>
  <si>
    <t>5.39</t>
  </si>
  <si>
    <t xml:space="preserve">Определение содержания антитромбоцитарных антител        </t>
  </si>
  <si>
    <t>5.40.1</t>
  </si>
  <si>
    <t>Определение антител класса G к коронавирусу SARS-CoV-2 (COVID-19) методом иммуноферментного анализа</t>
  </si>
  <si>
    <t>5.40.2</t>
  </si>
  <si>
    <t>Определение антител класса M к коронавирусу SARS-CoV-2 (COVID-19) методом иммуноферментного анализа</t>
  </si>
  <si>
    <t>5.40.3</t>
  </si>
  <si>
    <t>Определение суммарных антител (М + G) к коронавирусу SARS-CoV-2 (COVID-19) методом иммуноферментного анализа</t>
  </si>
  <si>
    <t>5.40.4</t>
  </si>
  <si>
    <t>Определение антигена SARS-cov-2 методом иммунохроматографического анализа</t>
  </si>
  <si>
    <t>Исследование биологического материала методом ПЦР</t>
  </si>
  <si>
    <t>5.41</t>
  </si>
  <si>
    <t>Полимеразноцепная реакция -анализ выделения ДНК в реальном времени</t>
  </si>
  <si>
    <t>5.42</t>
  </si>
  <si>
    <t>Определение ДНК вируса простого герпеса 1 и 2 типов (Herpes simplex virus types 1, 2) методом ПЦР в крови, качественное исследование (единичное)</t>
  </si>
  <si>
    <t>5.43</t>
  </si>
  <si>
    <t>Определение ДНК вируса простого герпеса 1 и 2 типов (Herpes simplex virus types 1, 2) методом ПЦР в крови, качественное исследование (не менее 5-ти показателей)</t>
  </si>
  <si>
    <t>5.44</t>
  </si>
  <si>
    <t>Определение ДНК хламидии трахоматис (Chlamydia trachomatis) в отделяемом слизистых оболочек женских половых органов методом ПЦР (единичное)</t>
  </si>
  <si>
    <t>5.45</t>
  </si>
  <si>
    <t>Определение ДНК хламидии трахоматис (Chlamydia trachomatis) в отделяемом слизистых оболочек женских половых органов методом ПЦР (не менее 5-ти показателей)</t>
  </si>
  <si>
    <t>5.46</t>
  </si>
  <si>
    <t>Определение ДНК уреаплазм (Ureaplasma spp.) в отделяемом слизистых оболочек женских половых органов методом ПЦР, качественное исследование (единичное)</t>
  </si>
  <si>
    <t>5.47</t>
  </si>
  <si>
    <t>Определение ДНК уреаплазм (Ureaplasma spp.) в отделяемом слизистых оболочек женских половых органов методом ПЦР, качественное исследование (не менее 5-ти показателей)</t>
  </si>
  <si>
    <t>5.48</t>
  </si>
  <si>
    <t>Определение ДНК микоплазмы гениталиум (Mycoplasma genitalium) в отделяемом слизистых оболочек женских половых органов методом ПЦР (единичное)</t>
  </si>
  <si>
    <t>5.49</t>
  </si>
  <si>
    <t>Определение ДНК микоплазмы гениталиум (Mycoplasma genitalium) в отделяемом слизистых оболочек женских половых органов методом ПЦР (не менее 5-ти показателей)</t>
  </si>
  <si>
    <t>5.50</t>
  </si>
  <si>
    <t>Определение ДНК микоплазмы хоминис (Mycoplasma hominis) в отделяемом слизистых оболочек женских половых органов методом ПЦР, качественное исследование (единичное)</t>
  </si>
  <si>
    <t>5.51</t>
  </si>
  <si>
    <t>Определение ДНК микоплазмы хоминис (Mycoplasma hominis) в отделяемом слизистых оболочек женских половых органов методом ПЦР, качественное исследование (не менее 5-ти показателей)</t>
  </si>
  <si>
    <t>5.52</t>
  </si>
  <si>
    <t>Определение ДНК цитомегаловируса (Cytomegalovirus) в отделяемом из цервикального канала методом ПЦР, качественное исследование (единичное)</t>
  </si>
  <si>
    <t>5.53</t>
  </si>
  <si>
    <t>Определение ДНК цитомегаловируса (Cytomegalovirus) в отделяемом из цервикального канала методом ПЦР, качественное исследование (не менее 5-ти показателей)</t>
  </si>
  <si>
    <t>5.54</t>
  </si>
  <si>
    <t>Определение ДНК гарднереллы вагиналис (Gadnerella vaginalis) во влагалищном отделяемом методом ПЦР (единичное)</t>
  </si>
  <si>
    <t>5.55</t>
  </si>
  <si>
    <t>Определение ДНК гарднереллы вагиналис (Gadnerella vaginalis) во влагалищном отделяемом методом ПЦР (не менее 5-ти показателей)</t>
  </si>
  <si>
    <t>5.56</t>
  </si>
  <si>
    <t>Определение ДНК токсоплазмы (Toxoplasma gondii) методом ПЦР в периферической и пуповинной крови (единичное)</t>
  </si>
  <si>
    <t>5.57</t>
  </si>
  <si>
    <t>Определение ДНК токсоплазмы (Toxoplasma gondii) методом ПЦР в периферической и пуповинной крови (не менее 5-ти показателей)</t>
  </si>
  <si>
    <t>5.58</t>
  </si>
  <si>
    <t>Определение ДНК Candida albicans в отделяемом слизистых оболочек женских половых органов методом ПЦР, качественное исследование (единичное)*</t>
  </si>
  <si>
    <t>5.59</t>
  </si>
  <si>
    <t>Определение ДНК Candida albicans в отделяемом слизистых оболочек женских половых органов методом ПЦР, качественное исследование (не менее 5-ти показателей)*</t>
  </si>
  <si>
    <t>5.60</t>
  </si>
  <si>
    <t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(единичное)</t>
  </si>
  <si>
    <t>5.61</t>
  </si>
  <si>
    <t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(не менее 5-ти показателей)</t>
  </si>
  <si>
    <t>5.62</t>
  </si>
  <si>
    <t>Молекулярно-биологическое исследование крови на вирус Эпштейна-Барра (Epstein - Barr virus)</t>
  </si>
  <si>
    <t>5.63</t>
  </si>
  <si>
    <t xml:space="preserve">Определение антител к геликобактеру пилори    (Helicobacter pylori) в крови                 </t>
  </si>
  <si>
    <t>5.64</t>
  </si>
  <si>
    <t xml:space="preserve">Определение антигена  (HbeAg) вируса гепатита B (Hepatitis B virus) в крови   </t>
  </si>
  <si>
    <t>5.65</t>
  </si>
  <si>
    <t xml:space="preserve">Определение антител классов к ядерному  антигену (HbcAg )  вируса гепатита В ( Hepatitis B  virus) в крови  </t>
  </si>
  <si>
    <t>5.66</t>
  </si>
  <si>
    <t>Определение суммарных антител классов М и G (anti-HCV IgG и anti-HCV IgM) к вирусу гепатита С (Hepatitis С virus) в крови</t>
  </si>
  <si>
    <t>5.67</t>
  </si>
  <si>
    <t>Определение антител к вирусу гепатита А (Hepatitus A virus) в крови</t>
  </si>
  <si>
    <t>5.68</t>
  </si>
  <si>
    <t xml:space="preserve">Определение антител к вирусу гепатита D (Hepatitus D virus) в крови </t>
  </si>
  <si>
    <t>5.69</t>
  </si>
  <si>
    <t>Определение антигена  ротавируса в крови (обнаружение антигена ротавируса (аденовируса) к копрофильтрате)*</t>
  </si>
  <si>
    <t>5.70</t>
  </si>
  <si>
    <t>Определение РНК вируса гриппа A (Influenza virus A) в мазках со слизистой оболочки носоглотки методом ПЦР</t>
  </si>
  <si>
    <t>Определение РНК вируса гриппа B (Influenza virus B) в мазках со слизистой оболочки носоглотки методом ПЦР</t>
  </si>
  <si>
    <t>5.71</t>
  </si>
  <si>
    <t>Выявление РНК вируса гриппа А  (virus Influenza A H1N1 swi)</t>
  </si>
  <si>
    <t>5.72</t>
  </si>
  <si>
    <t>6.</t>
  </si>
  <si>
    <t>Биохимические исследования</t>
  </si>
  <si>
    <t>6.1</t>
  </si>
  <si>
    <t>Исследование уровня липопротеинов  очень  низкой плотности*</t>
  </si>
  <si>
    <t>6.2</t>
  </si>
  <si>
    <t>Определение альбумин/глобулинового соотношения в крови</t>
  </si>
  <si>
    <t>6.3</t>
  </si>
  <si>
    <t>Исследование уровня общего глобулина в крови*</t>
  </si>
  <si>
    <t>6.4</t>
  </si>
  <si>
    <t xml:space="preserve">Исследование уровня лекарственных препаратов в крови (циклоспорин)   </t>
  </si>
  <si>
    <t>6.5</t>
  </si>
  <si>
    <t xml:space="preserve">Исследование уровня лекарственных препаратов в крови (такролимус)   </t>
  </si>
  <si>
    <t>7.</t>
  </si>
  <si>
    <t>Ультразвуковое исследование экспертного уровня</t>
  </si>
  <si>
    <t>7.1</t>
  </si>
  <si>
    <t>Пункция поверхностных органов под контролем УЗИ (щитовидной железы, мягких тканей, молочной железы)</t>
  </si>
  <si>
    <t>7.2</t>
  </si>
  <si>
    <t xml:space="preserve">Ультразвуковое исследование лимфатических узлов (одна анатомическая зона) </t>
  </si>
  <si>
    <t>7.3</t>
  </si>
  <si>
    <t>Ультразвуковое исследование матки и придатков трансабдоминальное</t>
  </si>
  <si>
    <t>7.4</t>
  </si>
  <si>
    <t xml:space="preserve">Ультразвуковое исследование молочных желез </t>
  </si>
  <si>
    <t>7.5</t>
  </si>
  <si>
    <t xml:space="preserve">Ультразвуковое исследование мочеточников </t>
  </si>
  <si>
    <t>7.6</t>
  </si>
  <si>
    <t xml:space="preserve">Ультразвуковое исследование органов мошонки  </t>
  </si>
  <si>
    <t>7.7</t>
  </si>
  <si>
    <t xml:space="preserve">Ультразвуковое исследование мягких тканей (одна анатомическая зона) </t>
  </si>
  <si>
    <t>7.8</t>
  </si>
  <si>
    <t>Ультразвуковое исследование орбиты с допплеграфией</t>
  </si>
  <si>
    <t>7.9</t>
  </si>
  <si>
    <t xml:space="preserve">Ультразвуковое исследование орбиты </t>
  </si>
  <si>
    <t>7.10</t>
  </si>
  <si>
    <t xml:space="preserve">Комплексное ультразвуковое исследование внутренних    органов </t>
  </si>
  <si>
    <t>7.11</t>
  </si>
  <si>
    <t>Ультразвуковое исследование плевральной полости</t>
  </si>
  <si>
    <t>7.12</t>
  </si>
  <si>
    <t>Ультразвуковое исследование простаты</t>
  </si>
  <si>
    <t>7.13</t>
  </si>
  <si>
    <t>Ультразвуковое исследование селезенки</t>
  </si>
  <si>
    <t>7.14</t>
  </si>
  <si>
    <t xml:space="preserve">Ультразвуковое исследование щитовидной железы и паращитовидных желез         </t>
  </si>
  <si>
    <t>7.15</t>
  </si>
  <si>
    <t>Ультразвуковое исследование сустава</t>
  </si>
  <si>
    <t>7.16</t>
  </si>
  <si>
    <t xml:space="preserve">Ультразвуковое исследование вилочковой железы           </t>
  </si>
  <si>
    <t>7.17</t>
  </si>
  <si>
    <t xml:space="preserve">Ультразвуковое исследование мочевого пузыря, с определением остаточной мочи на оборудовании экспертного класса             </t>
  </si>
  <si>
    <t>7.18</t>
  </si>
  <si>
    <t xml:space="preserve">Ультразвуковое исследование головного мозга новорожденного на оборудовании экспертного класса             </t>
  </si>
  <si>
    <t>7.19</t>
  </si>
  <si>
    <t xml:space="preserve">Ультразвуковая денситометрия                            </t>
  </si>
  <si>
    <t>7.20</t>
  </si>
  <si>
    <t>Ультразвуковое исследование желудка с определением моторной функции</t>
  </si>
  <si>
    <t>7.21</t>
  </si>
  <si>
    <t xml:space="preserve">Ультразвуковое исследование желчного пузыря с определением его сократимости                           </t>
  </si>
  <si>
    <t>7.22</t>
  </si>
  <si>
    <t xml:space="preserve">Ультразвуковое исследование  придаточных пазух носа (эхосиноскопия ) на оборудовании экспертного класса               </t>
  </si>
  <si>
    <t>7.23</t>
  </si>
  <si>
    <t>Ультразвуковое исследование печени аппаратом "Фиброскан"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</si>
  <si>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</si>
  <si>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</si>
  <si>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</si>
  <si>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</si>
  <si>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</si>
  <si>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</si>
  <si>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</si>
  <si>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</si>
  <si>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</si>
  <si>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</si>
  <si>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</si>
  <si>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</si>
  <si>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7.36</t>
  </si>
  <si>
    <t>7.37</t>
  </si>
  <si>
    <t>7.38</t>
  </si>
  <si>
    <t>7.39</t>
  </si>
  <si>
    <t>7.40</t>
  </si>
  <si>
    <t>7.41</t>
  </si>
  <si>
    <t>7.42</t>
  </si>
  <si>
    <t>7.43</t>
  </si>
  <si>
    <t>7.44</t>
  </si>
  <si>
    <t>7.45</t>
  </si>
  <si>
    <t>7.46</t>
  </si>
  <si>
    <t>7.47</t>
  </si>
  <si>
    <t>7.48</t>
  </si>
  <si>
    <t>7.49</t>
  </si>
  <si>
    <t>7.50</t>
  </si>
  <si>
    <t>7.51</t>
  </si>
  <si>
    <t>7.52</t>
  </si>
  <si>
    <t>7.53</t>
  </si>
  <si>
    <t>7.54</t>
  </si>
  <si>
    <t>7.55</t>
  </si>
  <si>
    <t>7.56</t>
  </si>
  <si>
    <t>7.57</t>
  </si>
  <si>
    <t>7.58</t>
  </si>
  <si>
    <t>8.</t>
  </si>
  <si>
    <t xml:space="preserve"> Функциональная  диагностика</t>
  </si>
  <si>
    <t>8.1</t>
  </si>
  <si>
    <t xml:space="preserve">Велоэргометрия </t>
  </si>
  <si>
    <t>8.2</t>
  </si>
  <si>
    <t>Вызванные потенциалы мозга зрительные</t>
  </si>
  <si>
    <t>8.3</t>
  </si>
  <si>
    <t>Вызванные потенциалы  мозга слуховые</t>
  </si>
  <si>
    <t>8.4</t>
  </si>
  <si>
    <t>Вызванные потенциалы мозга сомотосенсорные</t>
  </si>
  <si>
    <t>8.5</t>
  </si>
  <si>
    <t>Исследование функций внешнего дыхания (спирография) с определением петли "поток-объем"</t>
  </si>
  <si>
    <t>8.6</t>
  </si>
  <si>
    <t>Капилляроскопия</t>
  </si>
  <si>
    <t>8.7</t>
  </si>
  <si>
    <t>Реовазография</t>
  </si>
  <si>
    <t>8.8</t>
  </si>
  <si>
    <t>Реогепатография</t>
  </si>
  <si>
    <t>8.9</t>
  </si>
  <si>
    <t>Реоэнцефалография (РЭГ)</t>
  </si>
  <si>
    <t>8.10</t>
  </si>
  <si>
    <t>Спирографическая проба провакационная с дозированной физической нагрузкой</t>
  </si>
  <si>
    <t>8.11</t>
  </si>
  <si>
    <t>Исследование дыхательных объемов с применением лекарственных препаратов</t>
  </si>
  <si>
    <t>8.12</t>
  </si>
  <si>
    <t>8.13</t>
  </si>
  <si>
    <t xml:space="preserve">Суточное мониторирование артериального давления </t>
  </si>
  <si>
    <t>8.14</t>
  </si>
  <si>
    <t>Тетраполярная грудная реография (ТПГР)</t>
  </si>
  <si>
    <t>8.15</t>
  </si>
  <si>
    <t>Ультразвуковая допплерография (УЗДГ) экстракраниальных и транскраниальных сосудов головы</t>
  </si>
  <si>
    <t>8.16</t>
  </si>
  <si>
    <t>Фармакологические ЭКГ-пробы</t>
  </si>
  <si>
    <t>8.17</t>
  </si>
  <si>
    <t>Холтеровское мониторирование сердечного ритма (ХМ-ЭКГ)</t>
  </si>
  <si>
    <t>8.18</t>
  </si>
  <si>
    <t>Чрезпищеводная электрофизио-логическое исследование тестирование эффективности антиаритмической терапии</t>
  </si>
  <si>
    <t>8.19</t>
  </si>
  <si>
    <t>Чрезпищеводное электрофизио-логическое исследование на выявление ИБС</t>
  </si>
  <si>
    <t>8.20</t>
  </si>
  <si>
    <t>Чрезпищеводное электрофизио-логическое исследование на выявление ПТ</t>
  </si>
  <si>
    <t>8.21</t>
  </si>
  <si>
    <t>Чрезпищеводное электрофизио-логическое исследование на выявление СССУ</t>
  </si>
  <si>
    <t>8.22</t>
  </si>
  <si>
    <t>ЭКГ, запись и расшифровка</t>
  </si>
  <si>
    <t>8.23</t>
  </si>
  <si>
    <t>Электрокардиография с физическими упражнениями</t>
  </si>
  <si>
    <t>8.24</t>
  </si>
  <si>
    <t>Регистрация электрической активности проводящей системы сердца</t>
  </si>
  <si>
    <t>8.25</t>
  </si>
  <si>
    <t>ЭКГ, расшифровка</t>
  </si>
  <si>
    <t>8.26</t>
  </si>
  <si>
    <t>Электронейромиография - скорость проведения импульса (СПИ)</t>
  </si>
  <si>
    <t>8.27</t>
  </si>
  <si>
    <t>Электромиография  игольчатая</t>
  </si>
  <si>
    <t>8.28</t>
  </si>
  <si>
    <t>Электромиография  поверхностная</t>
  </si>
  <si>
    <t>8.29</t>
  </si>
  <si>
    <t>Электронейромиография - определение F-волны</t>
  </si>
  <si>
    <t>8.30</t>
  </si>
  <si>
    <t>Электронейромиография - ритмическая стимуляция</t>
  </si>
  <si>
    <t>8.31</t>
  </si>
  <si>
    <t>Электроэнцефалография</t>
  </si>
  <si>
    <t>8.32</t>
  </si>
  <si>
    <t>Эхоэнцефалография</t>
  </si>
  <si>
    <t>8.33</t>
  </si>
  <si>
    <t xml:space="preserve">Капнометрия </t>
  </si>
  <si>
    <t>8.34</t>
  </si>
  <si>
    <t>ЭКГ высоких разрешений -поздние потенциалы желудочков ППЖ</t>
  </si>
  <si>
    <t>8.35</t>
  </si>
  <si>
    <t>Дисперсия  QT</t>
  </si>
  <si>
    <t>8.36</t>
  </si>
  <si>
    <t>Пульсоксиметрия</t>
  </si>
  <si>
    <t>8.37</t>
  </si>
  <si>
    <t>Транскраниальное дуплексное сканирование</t>
  </si>
  <si>
    <t>8.38</t>
  </si>
  <si>
    <t>Вариабельность ритма сердца (при короткой записи ЭКГ с ортостатической пробой)</t>
  </si>
  <si>
    <t>8.39</t>
  </si>
  <si>
    <t>Вариабельность ритма сердца (при короткой записи ЭКГ с кардиоваскулярными тестами)</t>
  </si>
  <si>
    <t>8.40</t>
  </si>
  <si>
    <t>Тредмил - тест</t>
  </si>
  <si>
    <t>8.41</t>
  </si>
  <si>
    <t>Электроэнцефалография с видеомониторингом</t>
  </si>
  <si>
    <t>8.42</t>
  </si>
  <si>
    <t>Бифункциональное мониторирование ЭКГ и АД</t>
  </si>
  <si>
    <t>Пункция щитовидной или паращитовидной железы под контролем ультразвукового исследования</t>
  </si>
  <si>
    <t>9.</t>
  </si>
  <si>
    <t>Коррекционные курсы логопеда-дефектолога</t>
  </si>
  <si>
    <t>9.1</t>
  </si>
  <si>
    <t xml:space="preserve">Медико-логопедическая процедура при дизартрии                                                                 </t>
  </si>
  <si>
    <t>9.2</t>
  </si>
  <si>
    <t>Медико-логопедическая процедура при дисфагии</t>
  </si>
  <si>
    <t>9.3</t>
  </si>
  <si>
    <t xml:space="preserve">Медико-логопедическая процедура при дислалии (функциональной или механической)           </t>
  </si>
  <si>
    <t>10.</t>
  </si>
  <si>
    <t xml:space="preserve">Отоларингологическое отделение </t>
  </si>
  <si>
    <t>10.1</t>
  </si>
  <si>
    <t>Игровая аудиометрия</t>
  </si>
  <si>
    <t>10.2</t>
  </si>
  <si>
    <t xml:space="preserve">Импедансометрия (2 уха)                                 </t>
  </si>
  <si>
    <t>10.3</t>
  </si>
  <si>
    <t>Инстилляция в лакуны нёбных миндалин лекарственных средств (лекарственным раствором фурацилин) (1 процедура)</t>
  </si>
  <si>
    <t>10.4</t>
  </si>
  <si>
    <t>Инстилляция лекарственных веществ в гортань</t>
  </si>
  <si>
    <t>10.5</t>
  </si>
  <si>
    <t>Продувание слуховой трубы</t>
  </si>
  <si>
    <t>11.</t>
  </si>
  <si>
    <t>Урологическое отделение</t>
  </si>
  <si>
    <t>11.1</t>
  </si>
  <si>
    <t xml:space="preserve">Инстилляция мочевого пузыря                             </t>
  </si>
  <si>
    <t>11.2</t>
  </si>
  <si>
    <t xml:space="preserve">Синехиотомия по Омбредану                               </t>
  </si>
  <si>
    <t>11.3</t>
  </si>
  <si>
    <t xml:space="preserve">Уретроскопия                                            </t>
  </si>
  <si>
    <t>11.4</t>
  </si>
  <si>
    <t xml:space="preserve">Цистоскопия                                             </t>
  </si>
  <si>
    <t>11.5</t>
  </si>
  <si>
    <t xml:space="preserve">Цистография                           </t>
  </si>
  <si>
    <t>12.</t>
  </si>
  <si>
    <t>Исследования в офтальмологии</t>
  </si>
  <si>
    <t>12.1</t>
  </si>
  <si>
    <t xml:space="preserve">Биомикроскопия глаза                                    </t>
  </si>
  <si>
    <t>12.2</t>
  </si>
  <si>
    <t>Исследование глазного дна (прямая и обратная связь на два глаза)</t>
  </si>
  <si>
    <t>12.3</t>
  </si>
  <si>
    <t xml:space="preserve">Определение остроты зрения                              </t>
  </si>
  <si>
    <t>12.4</t>
  </si>
  <si>
    <t xml:space="preserve">Определение характера зрения                           </t>
  </si>
  <si>
    <t>12.5</t>
  </si>
  <si>
    <t xml:space="preserve">Подбор очков простых                                   </t>
  </si>
  <si>
    <t>12.6</t>
  </si>
  <si>
    <t xml:space="preserve">Рефрактометрия                                          </t>
  </si>
  <si>
    <t>12.7</t>
  </si>
  <si>
    <t xml:space="preserve">Тонометрия глаза                                        </t>
  </si>
  <si>
    <t>13.</t>
  </si>
  <si>
    <t>Операции в офтальмологии</t>
  </si>
  <si>
    <t>13.1</t>
  </si>
  <si>
    <t>Зондирование слезно-носового  канала</t>
  </si>
  <si>
    <t>13.2</t>
  </si>
  <si>
    <t>Операция: по поводу косоглазия (рецессия/резекция) (одна мышца)</t>
  </si>
  <si>
    <t>13.3</t>
  </si>
  <si>
    <t xml:space="preserve">Склеропластика                                          </t>
  </si>
  <si>
    <t>14.</t>
  </si>
  <si>
    <t>Коронарография</t>
  </si>
  <si>
    <t>14.1</t>
  </si>
  <si>
    <t>15.</t>
  </si>
  <si>
    <t>Гистологические исследования **</t>
  </si>
  <si>
    <t>15.1</t>
  </si>
  <si>
    <t>15.2</t>
  </si>
  <si>
    <t>15.3</t>
  </si>
  <si>
    <t>15.4</t>
  </si>
  <si>
    <t>15.5</t>
  </si>
  <si>
    <t>15.6</t>
  </si>
  <si>
    <t>Исследования материала желудка на наличие геликобактера</t>
  </si>
  <si>
    <t>15.7</t>
  </si>
  <si>
    <t>Консультация готовых гистологических препаратов   I-V категории</t>
  </si>
  <si>
    <t>16.</t>
  </si>
  <si>
    <t>16.1</t>
  </si>
  <si>
    <t>Компьютерная томография верхней конечности (взрослые/дети)</t>
  </si>
  <si>
    <t>1372,75 / 1372,75</t>
  </si>
  <si>
    <t>16.2</t>
  </si>
  <si>
    <t>Компьютерная томография верхней конечности с внутривенным болюсным контрастированием (взрослые/дети)</t>
  </si>
  <si>
    <t>4882,57 / 4218,74</t>
  </si>
  <si>
    <t>Компьютерная томография нижней конечности (взрослые/дети)</t>
  </si>
  <si>
    <t>Компьютерная томография нижней конечности с внутривенным болюсным контрастированием (взрослые/дети)</t>
  </si>
  <si>
    <t>16.5</t>
  </si>
  <si>
    <t>Компьютерная томография позвоночника (один отдел) (взрослые/дети)</t>
  </si>
  <si>
    <t>2890,16 / 2890,16</t>
  </si>
  <si>
    <t>16.6</t>
  </si>
  <si>
    <t>Компьютерная томография позвоночника с внутривенным контрастированием (один отдел) (взрослые/дети)</t>
  </si>
  <si>
    <t>6375,66 / 5426,55</t>
  </si>
  <si>
    <t>16.7</t>
  </si>
  <si>
    <t>Компьютерная томография сустава (взрослые/дети)</t>
  </si>
  <si>
    <t>16.8</t>
  </si>
  <si>
    <t>Компьютерная томография сустава с контрастированием (взрослые/дети)</t>
  </si>
  <si>
    <t>5100,25 / 4340,87</t>
  </si>
  <si>
    <t>16.9</t>
  </si>
  <si>
    <t>Спиральная компьютерная томография гортани (взрослые/дети)</t>
  </si>
  <si>
    <t>1252,41 / 1252,41</t>
  </si>
  <si>
    <t>16.10</t>
  </si>
  <si>
    <t>Спиральная компьютерная томография шеи (взрослые/дети)</t>
  </si>
  <si>
    <t>16.11</t>
  </si>
  <si>
    <t>Компьютерная томография шеи с внутривенным болюсным контрастированием (взрослые/дети)</t>
  </si>
  <si>
    <t>16.12</t>
  </si>
  <si>
    <t>Компьютерная томография органов грудной полости (взрослые/дети)</t>
  </si>
  <si>
    <t>16.13</t>
  </si>
  <si>
    <t>Компьютерная томография органов грудной полости с внутривенным болюсным контрастированием (взрослые/дети)</t>
  </si>
  <si>
    <t>16.14</t>
  </si>
  <si>
    <t>Компьютерно-томографическая коронарография с контрастированием (взрослые/дети)</t>
  </si>
  <si>
    <t>3827,11 / 3778,88</t>
  </si>
  <si>
    <t>16.15</t>
  </si>
  <si>
    <t>Компьютерная томография сердца (взрослые/дети)</t>
  </si>
  <si>
    <t>1497,58 / 1497,58</t>
  </si>
  <si>
    <t>16.16</t>
  </si>
  <si>
    <t>Компьютерная томография сердца с контрастированием (взрослые/дети)</t>
  </si>
  <si>
    <t>4933,96 / 4497,7</t>
  </si>
  <si>
    <t>16.17</t>
  </si>
  <si>
    <t>Компьютерно-томографическая ангиография грудной аорты  (взрослые/дети)</t>
  </si>
  <si>
    <t>5194,89 / 4672,56</t>
  </si>
  <si>
    <t>16.18</t>
  </si>
  <si>
    <t>Компьютерно-томографическая ангиография брюшной аорты (взрослые/дети)</t>
  </si>
  <si>
    <t>4821,28 / 4441,83</t>
  </si>
  <si>
    <t>16.19</t>
  </si>
  <si>
    <t>Компьютерно-томографическая ангиография одной анатомической области (взрослые/дети)</t>
  </si>
  <si>
    <t>4220,54 / 4144,83</t>
  </si>
  <si>
    <t>16.20</t>
  </si>
  <si>
    <t>Компьютерно-томографическая ангиография аорты  (взрослые/дети)</t>
  </si>
  <si>
    <t>5047,99 / 4517,53</t>
  </si>
  <si>
    <t>16.21</t>
  </si>
  <si>
    <t xml:space="preserve">Компьютерно-томографическая ангиография сосудов нижних конечностей </t>
  </si>
  <si>
    <t>4441,83 / 4258,85</t>
  </si>
  <si>
    <t>16.22</t>
  </si>
  <si>
    <t>Компьютерно-томографическая ангиография сосудов верхних конечностей (взрослые/дети)</t>
  </si>
  <si>
    <t>4213,33 / 4137,62</t>
  </si>
  <si>
    <t>16.23</t>
  </si>
  <si>
    <t>Компьютерно-томографическая ангиография сосудов головного мозга (взрослые/дети)</t>
  </si>
  <si>
    <t>3868,57 / 3799,16</t>
  </si>
  <si>
    <t>16.24</t>
  </si>
  <si>
    <t>Компьютерно-томографическая ангиография брахиоцефальных артерий (взрослые/дети)</t>
  </si>
  <si>
    <t>16.25</t>
  </si>
  <si>
    <t>Спиральная компьютерная томография органов малого таза у женщин (взрослые/дети)</t>
  </si>
  <si>
    <t>1622,41 / 1622,41</t>
  </si>
  <si>
    <t>16.26</t>
  </si>
  <si>
    <t>Спиральная компьютерная томография органов малого таза у женщин с внутривенным болюсным контрастированием (взрослые/дети)</t>
  </si>
  <si>
    <t>5347,67 / 4620,28</t>
  </si>
  <si>
    <t>16.27</t>
  </si>
  <si>
    <t>Спиральная компьютерная томография органов таза у мужчин (взрослые/дети)</t>
  </si>
  <si>
    <t>2019,91 / 2019,91</t>
  </si>
  <si>
    <t>16.28</t>
  </si>
  <si>
    <t>Спиральная компьютерная томография органов таза у мужчин с внутривенным болюсным контрастированием (взрослые/дети)</t>
  </si>
  <si>
    <t>5518,48 / 4759,1</t>
  </si>
  <si>
    <t>16.29</t>
  </si>
  <si>
    <t>Компьютерная томография головного мозга (взрослые/дети)</t>
  </si>
  <si>
    <t>16.30</t>
  </si>
  <si>
    <t>Компьютерная томография головного мозга с внутривенным контрастированием (взрослые/дети)</t>
  </si>
  <si>
    <t>4764,5 / 3816,29</t>
  </si>
  <si>
    <t>16.31</t>
  </si>
  <si>
    <t>Спиральная компьютерная томография почек и надпочечников (взрослые/дети)</t>
  </si>
  <si>
    <t>16.32</t>
  </si>
  <si>
    <t>Спиральная компьютерная томография почек и надпочечников с контрастированием (взрослые/дети)</t>
  </si>
  <si>
    <t>3811,78 / 3052,84</t>
  </si>
  <si>
    <t>16.33</t>
  </si>
  <si>
    <t>Компьютерная томография органов брюшной полости (взрослые/дети)</t>
  </si>
  <si>
    <t>16.34</t>
  </si>
  <si>
    <t>Компьютерная томография органов брюшной полости с внутривенным болюсным контрастированием (взрослые/дети)</t>
  </si>
  <si>
    <t>16.35</t>
  </si>
  <si>
    <t>Анестезиологическое пособие (включая раннее послеоперационное ведение) (взрослые/дети)</t>
  </si>
  <si>
    <t>4169,65 / 4169,65</t>
  </si>
  <si>
    <t>17.</t>
  </si>
  <si>
    <t>17.1</t>
  </si>
  <si>
    <t>Магнитно-резонансная томография мягких тканей (взрослые/дети)</t>
  </si>
  <si>
    <t>1569,17 / 1569,17</t>
  </si>
  <si>
    <t>17.2</t>
  </si>
  <si>
    <t>Магнитно-резонансная томография мягких тканей с контрастированием (взрослые/дети)</t>
  </si>
  <si>
    <t>5537,62 / 3280,83</t>
  </si>
  <si>
    <t>17.3</t>
  </si>
  <si>
    <t>Магнитно-резонансная томография мышечной системы (взрослые/дети)</t>
  </si>
  <si>
    <t>2942,38 / 2942,38</t>
  </si>
  <si>
    <t>17.4</t>
  </si>
  <si>
    <t>Магнитно-резонансная томография мышечной системы с контрастированием (взрослые/дети)</t>
  </si>
  <si>
    <t>6812,09 / 4555,81</t>
  </si>
  <si>
    <t>17.5</t>
  </si>
  <si>
    <t>Магнитно-резонансная томография костной ткани (одна область) (взрослые/дети)</t>
  </si>
  <si>
    <t>1203,71 / 1203,71</t>
  </si>
  <si>
    <t>17.6</t>
  </si>
  <si>
    <t>Магнитно-резонансная томография позвоночника (один отдел) (взрослые/дети)</t>
  </si>
  <si>
    <t>17.7</t>
  </si>
  <si>
    <t>Магнитно-резонансная томография позвоночника с контрастированием (один отдел) (взрослые/дети)</t>
  </si>
  <si>
    <t>17.8</t>
  </si>
  <si>
    <t>Магнитно-резонансная томография суставов (один сустав) (взрослые/дети)</t>
  </si>
  <si>
    <t>17.9</t>
  </si>
  <si>
    <t>Магнитно-резонансная томография суставов (один сустав) с контрастированием (взрослые/дети)</t>
  </si>
  <si>
    <t>17.10</t>
  </si>
  <si>
    <t>Магнитно-резонансная томография околоносовых пазух (взрослые/дети)</t>
  </si>
  <si>
    <t>17.11</t>
  </si>
  <si>
    <t>Магнитно-резонансная томография околоносовых пазух с контрастированием (взрослые/дети)</t>
  </si>
  <si>
    <t>17.12</t>
  </si>
  <si>
    <t>Магнитно-резонансная томография гортаноглотки (взрослые/дети)</t>
  </si>
  <si>
    <t>17.13</t>
  </si>
  <si>
    <t>Магнитно-резонансная томография гортаноглотки с контрастированием (взрослые/дети)</t>
  </si>
  <si>
    <t>17.14</t>
  </si>
  <si>
    <t>Магнитно-резонансная томография легких (взрослые/дети)</t>
  </si>
  <si>
    <t>17.15</t>
  </si>
  <si>
    <t>Магнитно-резонансная томография легких с контрастированием (взрослые/дети)</t>
  </si>
  <si>
    <t>17.16</t>
  </si>
  <si>
    <t>Магнитно-резонансная томография сердца и магистральных сосудов (взрослые/дети)</t>
  </si>
  <si>
    <t>3285,92 / 3285,92</t>
  </si>
  <si>
    <t>17.17</t>
  </si>
  <si>
    <t>Магнитно-резонансная томография сердца с контрастированием (взрослые/дети)</t>
  </si>
  <si>
    <t>7131,21 / 4873,91</t>
  </si>
  <si>
    <t>17.18</t>
  </si>
  <si>
    <t>Магнитно-резонансная томография средостения (взрослые/дети)</t>
  </si>
  <si>
    <t>17.19</t>
  </si>
  <si>
    <t>Магнитно-резонансная томография средостения с контрастированием (взрослые/дети)</t>
  </si>
  <si>
    <t>17.20</t>
  </si>
  <si>
    <t>Магнитно-резонансная томография печени (взрослые/дети)</t>
  </si>
  <si>
    <t>17.21</t>
  </si>
  <si>
    <t>Магнитно-резонансная томография печени с контрастированием (взрослые/дети)</t>
  </si>
  <si>
    <t>17.22</t>
  </si>
  <si>
    <t>Магнитно-резонансная томография поджелудочной железы (взрослые/дети)</t>
  </si>
  <si>
    <t>17.23</t>
  </si>
  <si>
    <t>Магнитно-резонансная томография поджелудочной железы с контрастированием (взрослые/дети)</t>
  </si>
  <si>
    <t>17.24</t>
  </si>
  <si>
    <t>Магнитно-резонансная томография головного мозга (взрослые/дети)</t>
  </si>
  <si>
    <t>17.25</t>
  </si>
  <si>
    <t>Магнитно-резонансная томография головного мозга с контрастированием (взрослые/дети)</t>
  </si>
  <si>
    <t>17.26</t>
  </si>
  <si>
    <t>17.27</t>
  </si>
  <si>
    <t>17.28</t>
  </si>
  <si>
    <t>17.29</t>
  </si>
  <si>
    <t>17.30</t>
  </si>
  <si>
    <t>Магнитно-резонансная томография глазницы (взрослые/дети)</t>
  </si>
  <si>
    <t>17.31</t>
  </si>
  <si>
    <t>Магнитно-резонансная томография глазниц с контрастированием (взрослые/дети)</t>
  </si>
  <si>
    <t>17.32</t>
  </si>
  <si>
    <t>Магнитно-резонансная томография почек (взрослые/дети)</t>
  </si>
  <si>
    <t>17.33</t>
  </si>
  <si>
    <t>Магнитно-резонансная томография почек с контрастированием (взрослые/дети)</t>
  </si>
  <si>
    <t>17.34</t>
  </si>
  <si>
    <t>Магнитно-резонансная томография органов малого таза (взрослые/дети)</t>
  </si>
  <si>
    <t>17.35</t>
  </si>
  <si>
    <t>Магнитно-резонансная томография органов малого таза с внутривенным контрастированием (взрослые/дети)</t>
  </si>
  <si>
    <t>17.36</t>
  </si>
  <si>
    <t>Магнитно-резонансная томография органов брюшной полости (взрослые/дети)</t>
  </si>
  <si>
    <t>17.37</t>
  </si>
  <si>
    <t>Магнитно-резонансная томография органов брюшной полости с внутривенным контрастированием (взрослые/дети)</t>
  </si>
  <si>
    <t>17.38</t>
  </si>
  <si>
    <t>Магнитно-резонансная томография органов грудной клетки (взрослые/дети)</t>
  </si>
  <si>
    <t>17.39</t>
  </si>
  <si>
    <t>Магнитно-резонансная томография органов грудной клетки с внутривенным контрастированием (взрослые/дети)</t>
  </si>
  <si>
    <t>17.40</t>
  </si>
  <si>
    <t>Магнитно-резонансная томография забрюшинного пространства (взрослые/дети)</t>
  </si>
  <si>
    <t>17.41</t>
  </si>
  <si>
    <t>Магнитно-резонансная томография забрюшинного пространства с внутривенным контрастированием (взрослые/дети)</t>
  </si>
  <si>
    <t>17.42</t>
  </si>
  <si>
    <t>Магнитно-резонансная томография шеи (взрослые/дети)</t>
  </si>
  <si>
    <t>17.43</t>
  </si>
  <si>
    <t>Магнитно-резонансная томография шеи с внутривенным контрастированием (взрослые/дети)</t>
  </si>
  <si>
    <t>17.44</t>
  </si>
  <si>
    <t>Магнитно-резонансная томография верхней конечности (взрослые/дети)</t>
  </si>
  <si>
    <t>17.45</t>
  </si>
  <si>
    <t>Магнитно-резонансная томография верхней конечности с внутривенным контрастированием (взрослые/дети)</t>
  </si>
  <si>
    <t>17.46</t>
  </si>
  <si>
    <t>Магнитно-резонансная томография нижней конечности (взрослые/дети)</t>
  </si>
  <si>
    <t>17.47</t>
  </si>
  <si>
    <t>Магнитно-резонансная томография нижней конечности с внутривенным контрастированием (взрослые/дети)</t>
  </si>
  <si>
    <t>18.</t>
  </si>
  <si>
    <t>18.1</t>
  </si>
  <si>
    <t>18.2</t>
  </si>
  <si>
    <t>18.3</t>
  </si>
  <si>
    <t>18.4</t>
  </si>
  <si>
    <t>18.5</t>
  </si>
  <si>
    <t>18.6</t>
  </si>
  <si>
    <t>18.7</t>
  </si>
  <si>
    <t>18.8</t>
  </si>
  <si>
    <t>18.9</t>
  </si>
  <si>
    <t>18.10</t>
  </si>
  <si>
    <t>18.11</t>
  </si>
  <si>
    <t>18.12</t>
  </si>
  <si>
    <t>18.13</t>
  </si>
  <si>
    <t>18.14</t>
  </si>
  <si>
    <t>18.15</t>
  </si>
  <si>
    <t>18.16</t>
  </si>
  <si>
    <t>18.17</t>
  </si>
  <si>
    <t>18.18</t>
  </si>
  <si>
    <t>18.19</t>
  </si>
  <si>
    <t>18.20</t>
  </si>
  <si>
    <t>18.21</t>
  </si>
  <si>
    <t>18.22</t>
  </si>
  <si>
    <t>18.23</t>
  </si>
  <si>
    <t>18.24</t>
  </si>
  <si>
    <t>18.25</t>
  </si>
  <si>
    <t>18.26</t>
  </si>
  <si>
    <t>18.27</t>
  </si>
  <si>
    <t>18.28</t>
  </si>
  <si>
    <t>18.29</t>
  </si>
  <si>
    <t>18.30</t>
  </si>
  <si>
    <t>19.</t>
  </si>
  <si>
    <t>19.01</t>
  </si>
  <si>
    <t>19.02</t>
  </si>
  <si>
    <t>19.03</t>
  </si>
  <si>
    <t>19.04</t>
  </si>
  <si>
    <t>19.05</t>
  </si>
  <si>
    <t>19.06</t>
  </si>
  <si>
    <t>19.07</t>
  </si>
  <si>
    <t>19.08</t>
  </si>
  <si>
    <t>Пункция новообразования молочной железы прицельная под контролем ультразвукового исследования</t>
  </si>
  <si>
    <t>19.09</t>
  </si>
  <si>
    <t>19.10</t>
  </si>
  <si>
    <t>19.11</t>
  </si>
  <si>
    <t>19.12</t>
  </si>
  <si>
    <t>19.13</t>
  </si>
  <si>
    <t>19.14</t>
  </si>
  <si>
    <t>20.</t>
  </si>
  <si>
    <t>Исследования в дерматологии</t>
  </si>
  <si>
    <t>20.1</t>
  </si>
  <si>
    <t>Кинематография (съемка тела - тотальное картирование кожи)</t>
  </si>
  <si>
    <t>21.</t>
  </si>
  <si>
    <t xml:space="preserve">Флюорография </t>
  </si>
  <si>
    <t>21.1</t>
  </si>
  <si>
    <t>Флюорография легких цифровая</t>
  </si>
  <si>
    <t>22.</t>
  </si>
  <si>
    <t>Прием (осмотр, консультация) врача-специалиста</t>
  </si>
  <si>
    <t>22.1</t>
  </si>
  <si>
    <t>Амбулаторный прием (осмотр, консультация) врача-специалиста</t>
  </si>
  <si>
    <t>23.</t>
  </si>
  <si>
    <t>Исследования с помощью радионуклидов и методы радиационной терапии</t>
  </si>
  <si>
    <t>23.1</t>
  </si>
  <si>
    <t>Сцинтиграфия миокарда</t>
  </si>
  <si>
    <t>24.</t>
  </si>
  <si>
    <t>Консультация врача-специалиста с применением телемедицинских технологий</t>
  </si>
  <si>
    <t>24.1</t>
  </si>
  <si>
    <t>Консультация одного врача-специалиста  первичная с применением телемедицинских технологий       (плановая помощь)</t>
  </si>
  <si>
    <t>24.2</t>
  </si>
  <si>
    <t>Консультация двух врачей-специалистов  первичная с применением телемедицинских технологий      (плановая помощь)</t>
  </si>
  <si>
    <t>24.3</t>
  </si>
  <si>
    <t>Консультация трех и более врачей-специалистов  первичная с применением телемедицинских технологий      (плановая помощь)</t>
  </si>
  <si>
    <t>24.4</t>
  </si>
  <si>
    <t>Консультация одного врача-специалиста  первичная с применением телемедицинских технологий    (неотложная помощь)</t>
  </si>
  <si>
    <t>24.5</t>
  </si>
  <si>
    <t>Консультация двух врачей-специалистов  первичная с применением телемедицинских технологий    (неотложная помощь)</t>
  </si>
  <si>
    <t>24.6</t>
  </si>
  <si>
    <t>Консультация трех и более врачей-специалистов  первичная с применением телемедицинских технологий    (неотложная помощь)</t>
  </si>
  <si>
    <t>24.7</t>
  </si>
  <si>
    <t>Консультация одного врача-специалиста  первичная с применением телемедицинских технологий   (экстренная помощь)</t>
  </si>
  <si>
    <t>24.8</t>
  </si>
  <si>
    <t>Консультация двух врачей-специалистов  первичная с применением телемедицинских технологий   (экстренная помощь)</t>
  </si>
  <si>
    <t>24.9</t>
  </si>
  <si>
    <t>Консультация трех и более врачей-специалистов  первичная с применением телемедицинских технологий   (экстренная помощь)</t>
  </si>
  <si>
    <t>24.10</t>
  </si>
  <si>
    <t>Консультация врача-онколога с применением телемедицинских технологий</t>
  </si>
  <si>
    <t>** - стоимость патолого-анатомических исследований биопсийного и операционного материала установлена за единицу объема - 1 случай.</t>
  </si>
  <si>
    <t>Наименование исследования</t>
  </si>
  <si>
    <t>1</t>
  </si>
  <si>
    <t>Гематологические исследования</t>
  </si>
  <si>
    <t>A12.05.123</t>
  </si>
  <si>
    <t>Исследование уровня ретикулоцитов в крови</t>
  </si>
  <si>
    <t>В03.016.002</t>
  </si>
  <si>
    <t>A12.05.001</t>
  </si>
  <si>
    <t>Исследование скорости оседания эритроцитов</t>
  </si>
  <si>
    <t>1.4</t>
  </si>
  <si>
    <t>А08.05.001</t>
  </si>
  <si>
    <t>1.5</t>
  </si>
  <si>
    <t>A12.06.091</t>
  </si>
  <si>
    <t>Подсчет эритроцитов с базофильной зернистостью</t>
  </si>
  <si>
    <t>1.6</t>
  </si>
  <si>
    <t>А26.05.009</t>
  </si>
  <si>
    <t>Микроскопическое исследование "толстой капли" и "тонкого" мазка крови на малярийные плазмодии</t>
  </si>
  <si>
    <t>1.7</t>
  </si>
  <si>
    <t>А12.06.003</t>
  </si>
  <si>
    <t>Микроскопия крови на обнаружение LE-клеток</t>
  </si>
  <si>
    <t>A09.05.046</t>
  </si>
  <si>
    <t>Исследование уровня щелочной фосфатазы в крови</t>
  </si>
  <si>
    <t>2.4</t>
  </si>
  <si>
    <t>A09.05.045</t>
  </si>
  <si>
    <t>Исследование уровня амилазы в крови</t>
  </si>
  <si>
    <t>2.5</t>
  </si>
  <si>
    <t>A09.05.174</t>
  </si>
  <si>
    <t>Определение активности холинэстеразы в крови</t>
  </si>
  <si>
    <t>2.6</t>
  </si>
  <si>
    <t>A09.05.043</t>
  </si>
  <si>
    <t>Исследование уровня креатинкиназы в крови</t>
  </si>
  <si>
    <t>2.7</t>
  </si>
  <si>
    <t>A09.05.177.002</t>
  </si>
  <si>
    <t>Определение МВ фракции креатининфосфокиназы в сыворотке крови</t>
  </si>
  <si>
    <t>2.8</t>
  </si>
  <si>
    <t>A09.05.044</t>
  </si>
  <si>
    <t>Определение активности гамма-глютамилтрансферазы в крови</t>
  </si>
  <si>
    <t>2.9</t>
  </si>
  <si>
    <t>A09.05.039</t>
  </si>
  <si>
    <t>Определение активности фракций лактатдегидрогеназы (ЛДГ)</t>
  </si>
  <si>
    <t>2.10</t>
  </si>
  <si>
    <t>A09.05.173</t>
  </si>
  <si>
    <t>Определение активности липазы в сыворотке крови</t>
  </si>
  <si>
    <t>2.11</t>
  </si>
  <si>
    <t>2.12</t>
  </si>
  <si>
    <t>2.13</t>
  </si>
  <si>
    <t>A09.05.022.001</t>
  </si>
  <si>
    <t>Исследование уровня билирубина связанного (конъюгированного) в крови</t>
  </si>
  <si>
    <t>2.14</t>
  </si>
  <si>
    <t>2.15</t>
  </si>
  <si>
    <t>A09.05.032</t>
  </si>
  <si>
    <t>Исследование уровня общего кальция в крови</t>
  </si>
  <si>
    <t>2.16</t>
  </si>
  <si>
    <t>2.17</t>
  </si>
  <si>
    <t>2.18</t>
  </si>
  <si>
    <t>2.19</t>
  </si>
  <si>
    <t>2.20</t>
  </si>
  <si>
    <t>A09.05.007</t>
  </si>
  <si>
    <t>Исследование уровня железа сыворотки крови</t>
  </si>
  <si>
    <t>2.21</t>
  </si>
  <si>
    <t>A12.05.011</t>
  </si>
  <si>
    <t>Исследование ненасыщенной железосвязывающей способности сыворотки</t>
  </si>
  <si>
    <t>2.22</t>
  </si>
  <si>
    <t>A09.05.127</t>
  </si>
  <si>
    <t>Исследование уровня общего магния в сыворотке крови</t>
  </si>
  <si>
    <t>2.23</t>
  </si>
  <si>
    <t>A09.05.033</t>
  </si>
  <si>
    <t>Исследование уровня неорганического фосфора в крови</t>
  </si>
  <si>
    <t>2.24</t>
  </si>
  <si>
    <t>2.25</t>
  </si>
  <si>
    <t>2.26</t>
  </si>
  <si>
    <t>2.27</t>
  </si>
  <si>
    <t>A09.05.018</t>
  </si>
  <si>
    <t>Исследование уровня мочевой кислоты в крови</t>
  </si>
  <si>
    <t>2.28</t>
  </si>
  <si>
    <t>2.29</t>
  </si>
  <si>
    <t>A12.06.015</t>
  </si>
  <si>
    <t>Определение антистрептолизина-O в сыворотке крови</t>
  </si>
  <si>
    <t>2.30</t>
  </si>
  <si>
    <t>2.31</t>
  </si>
  <si>
    <t>А09.05.008</t>
  </si>
  <si>
    <t>Исследование уровня трансферрина сыворотки крови</t>
  </si>
  <si>
    <t>2.32</t>
  </si>
  <si>
    <t>A12.05.011.001</t>
  </si>
  <si>
    <t>Исследование общей железосвязывающей способности сыворотки</t>
  </si>
  <si>
    <t>2.33</t>
  </si>
  <si>
    <t>A09.28.003</t>
  </si>
  <si>
    <t>Определение белка в моче</t>
  </si>
  <si>
    <t>2.34</t>
  </si>
  <si>
    <t>2.35</t>
  </si>
  <si>
    <t>A09.28.009</t>
  </si>
  <si>
    <t>Исследование уровня мочевины в моче</t>
  </si>
  <si>
    <t>2.36</t>
  </si>
  <si>
    <t>A09.28.010</t>
  </si>
  <si>
    <t>Исследование уровня мочевой кислоты в моче</t>
  </si>
  <si>
    <t>2.37</t>
  </si>
  <si>
    <t>A09.28.011</t>
  </si>
  <si>
    <t>Исследование уровня глюкозы в моче</t>
  </si>
  <si>
    <t>2.38</t>
  </si>
  <si>
    <t>A09.28.012</t>
  </si>
  <si>
    <t>Исследование уровня кальция в моче</t>
  </si>
  <si>
    <t>2.39</t>
  </si>
  <si>
    <t>А09.28.013</t>
  </si>
  <si>
    <t>Исследование уровня калия в моче</t>
  </si>
  <si>
    <t>2.40</t>
  </si>
  <si>
    <t>А09.28.014</t>
  </si>
  <si>
    <t>Исследование уровня натрия в моче</t>
  </si>
  <si>
    <t>2.41</t>
  </si>
  <si>
    <t>A09.28.026</t>
  </si>
  <si>
    <t>Исследование уровня фосфора в моче</t>
  </si>
  <si>
    <t>2.42</t>
  </si>
  <si>
    <t>A09.28.027</t>
  </si>
  <si>
    <t>Определение альфа-амилазы в моче</t>
  </si>
  <si>
    <t>2.43</t>
  </si>
  <si>
    <t>A09.28.032</t>
  </si>
  <si>
    <t>Исследование уровня билирубина в моче</t>
  </si>
  <si>
    <t>2.44</t>
  </si>
  <si>
    <t>А09.05.077</t>
  </si>
  <si>
    <t>Исследование уровня церрулоплазмина крови</t>
  </si>
  <si>
    <t>2.45</t>
  </si>
  <si>
    <t>2.46</t>
  </si>
  <si>
    <t>A09.05.076</t>
  </si>
  <si>
    <t>Исследование уровня ферритина в крови</t>
  </si>
  <si>
    <t>2.47</t>
  </si>
  <si>
    <t>А09.05.008.001</t>
  </si>
  <si>
    <t>Исследование уровня растворимых рецепторов трансферрина</t>
  </si>
  <si>
    <t>2.48</t>
  </si>
  <si>
    <t>A09.05.006</t>
  </si>
  <si>
    <t>Исследование уровня миоглобина в крови</t>
  </si>
  <si>
    <t>2.49</t>
  </si>
  <si>
    <t>A12.06.019</t>
  </si>
  <si>
    <t xml:space="preserve">Исследование уровня ревматоидного фактора </t>
  </si>
  <si>
    <t>2.50</t>
  </si>
  <si>
    <t>A09.05.034</t>
  </si>
  <si>
    <t>Исследование уровня хлоридов в крови</t>
  </si>
  <si>
    <t>2.51</t>
  </si>
  <si>
    <t>A09.05.207</t>
  </si>
  <si>
    <t>Исследование уровня молочной кислоты в крови</t>
  </si>
  <si>
    <t>2.52</t>
  </si>
  <si>
    <t>2.53</t>
  </si>
  <si>
    <t>А 09.05.086</t>
  </si>
  <si>
    <t>Исследование уровня лития в крови</t>
  </si>
  <si>
    <t>2.54</t>
  </si>
  <si>
    <t>2.55</t>
  </si>
  <si>
    <t>2.56</t>
  </si>
  <si>
    <t>Коагулологические исследования</t>
  </si>
  <si>
    <t>A09.05.050</t>
  </si>
  <si>
    <t>Исследование уровня фибриногена в крови</t>
  </si>
  <si>
    <t>3.2</t>
  </si>
  <si>
    <t>A12.05.027</t>
  </si>
  <si>
    <t>Определение протромбинового (тромбопластинового) времени в крови или в плазме</t>
  </si>
  <si>
    <t>3.3</t>
  </si>
  <si>
    <t>A12.05.028</t>
  </si>
  <si>
    <t>Определение тромбинового времени в крови</t>
  </si>
  <si>
    <t>3.4</t>
  </si>
  <si>
    <t>A12.05.039</t>
  </si>
  <si>
    <t>Активированное частичное тромбопластиновое время</t>
  </si>
  <si>
    <t>3.5</t>
  </si>
  <si>
    <t>A09.05.051.001</t>
  </si>
  <si>
    <t>Определение концентрации Д-димера в крови</t>
  </si>
  <si>
    <t>3.6</t>
  </si>
  <si>
    <t>A09.05.047</t>
  </si>
  <si>
    <t>Исследование уровня антитромбина III в крови</t>
  </si>
  <si>
    <t>3.7</t>
  </si>
  <si>
    <t>A09.05.125</t>
  </si>
  <si>
    <t>Исследование уровня протеина C в крови</t>
  </si>
  <si>
    <t>3.8</t>
  </si>
  <si>
    <t>A09.05.126</t>
  </si>
  <si>
    <t>Определение активности протеина S в крови</t>
  </si>
  <si>
    <t>3.9</t>
  </si>
  <si>
    <t>A09.05.048</t>
  </si>
  <si>
    <t>Исследование уровня плазминогена в крови</t>
  </si>
  <si>
    <t>3.10</t>
  </si>
  <si>
    <t>Коагулограмма (ориентировочное исследование системы гемостаза)(Определение протромбинового (тромбопластинового) времени в крови или в плазме (МНО, ПВ по Квику), Активированное частичное тромбопластиновое время, Исследование уровня фибриногена в крови)</t>
  </si>
  <si>
    <t>Иммунологические исследования ( метод иммунохимии)</t>
  </si>
  <si>
    <t>A09.05.060</t>
  </si>
  <si>
    <t>Исследование уровня общего трийодтиронина (Т3) сыворотки  крови</t>
  </si>
  <si>
    <t>A09.05.061</t>
  </si>
  <si>
    <t>Исследование уровня свободного трийодтиронина (Т3) сыворотки  крови</t>
  </si>
  <si>
    <t>A09.05.064</t>
  </si>
  <si>
    <t>Исследование уровня общего тироксина (Т4) сыворотки крови</t>
  </si>
  <si>
    <t>A09.05.063</t>
  </si>
  <si>
    <t>Исследование уровня свободного тироксина (СТ4) сыворотки крови</t>
  </si>
  <si>
    <t>A09.05.131</t>
  </si>
  <si>
    <t>Исследование уровня лютеинизирующего гормона в сыворотке крови</t>
  </si>
  <si>
    <t>A09.05.132</t>
  </si>
  <si>
    <t>Исследование уровня фолликулостимулирующего гормона в сыворотке крови</t>
  </si>
  <si>
    <t>A09.05.087</t>
  </si>
  <si>
    <t>Исследование уровня пролактина в крови</t>
  </si>
  <si>
    <t>A09.05.089.001</t>
  </si>
  <si>
    <t>Исследование уровня альфа-фетопротеина в сыворотке крови</t>
  </si>
  <si>
    <t>4.14</t>
  </si>
  <si>
    <t>A12.06.045</t>
  </si>
  <si>
    <t>Определение содержания антител к тиреопероксидазе в крови</t>
  </si>
  <si>
    <t>4.15</t>
  </si>
  <si>
    <t>Определение содержания антител к тиреоглобулину в сыворотке крови</t>
  </si>
  <si>
    <t>4.16</t>
  </si>
  <si>
    <t>4.17</t>
  </si>
  <si>
    <t>A09.05.153</t>
  </si>
  <si>
    <t>Исследование уровня прогестерона в крови</t>
  </si>
  <si>
    <t>4.18</t>
  </si>
  <si>
    <t>4.19</t>
  </si>
  <si>
    <t>4.20</t>
  </si>
  <si>
    <t>Исследование уровня простатспецифического антигена общего в крови (ПСА)</t>
  </si>
  <si>
    <t>4.21</t>
  </si>
  <si>
    <t>A09.05.130.001</t>
  </si>
  <si>
    <t>Исследование уровня простатспецифического антигена свободного в крови</t>
  </si>
  <si>
    <t>4.22</t>
  </si>
  <si>
    <t>4.23</t>
  </si>
  <si>
    <t>A09.05.231</t>
  </si>
  <si>
    <t>Исследование уровня опухолеассоциированного маркера СА 15-3 в крови</t>
  </si>
  <si>
    <t>4.24</t>
  </si>
  <si>
    <t>4.25</t>
  </si>
  <si>
    <t>4.26</t>
  </si>
  <si>
    <t>Исследование уровня С- пептида в крови</t>
  </si>
  <si>
    <t>4.27</t>
  </si>
  <si>
    <t>4.28</t>
  </si>
  <si>
    <t>A09.05.200</t>
  </si>
  <si>
    <t>Исследование уровня антигена аденогенных раков CA 72-4 в крови</t>
  </si>
  <si>
    <t>4.29</t>
  </si>
  <si>
    <t>4.30</t>
  </si>
  <si>
    <t>A09.05.300</t>
  </si>
  <si>
    <t>Определение секреторного белка эпидидимиса человека 4 (HE4) в крови</t>
  </si>
  <si>
    <t>4.31</t>
  </si>
  <si>
    <t>A09.05.090.001</t>
  </si>
  <si>
    <t>Исследование уровня свободного хорионического гонадотропина в крови</t>
  </si>
  <si>
    <t>4.32</t>
  </si>
  <si>
    <t>A26.06.036</t>
  </si>
  <si>
    <t>Определение антигена (HbsAg) вируса гепатита B (Hepatitis B virus) в крови</t>
  </si>
  <si>
    <t>4.33</t>
  </si>
  <si>
    <t>4.34</t>
  </si>
  <si>
    <t>A26.06.041.002</t>
  </si>
  <si>
    <t>Определение суммарных антител классов M и G (anti-HCV IgG и anti-HCV IgM) к вирусу гепатита C (Hepatitis C virus) в крови</t>
  </si>
  <si>
    <t>4.35</t>
  </si>
  <si>
    <t>A12.06.060</t>
  </si>
  <si>
    <t>Определение уровня витамина B12 (цианокобаламин) в крови</t>
  </si>
  <si>
    <t>4.36</t>
  </si>
  <si>
    <t>A09.05.080</t>
  </si>
  <si>
    <t>Исследование уровня фолиевой кислоты в сыворотке крови</t>
  </si>
  <si>
    <t>4.37</t>
  </si>
  <si>
    <t>A09.05.066</t>
  </si>
  <si>
    <t>Исследование уровня соматотропного гормона в крови</t>
  </si>
  <si>
    <t>4.38</t>
  </si>
  <si>
    <t>А09.05.235</t>
  </si>
  <si>
    <t>Исследование уровня 25-OH витамина Д в крови</t>
  </si>
  <si>
    <t>4.39</t>
  </si>
  <si>
    <t>А09.05.256</t>
  </si>
  <si>
    <t>4.40</t>
  </si>
  <si>
    <t>4.41</t>
  </si>
  <si>
    <t>A12.06.052</t>
  </si>
  <si>
    <t>Определение содержания антител к циклическому цитрулиновому пептиду (анти-CCP) в крови</t>
  </si>
  <si>
    <t>4.42</t>
  </si>
  <si>
    <t>А09.05.149</t>
  </si>
  <si>
    <t>Исследование уровня дегидроэпиандростерона сульфата в крови (ДГЭА-С)</t>
  </si>
  <si>
    <t>4.43</t>
  </si>
  <si>
    <t>А12.05.108.001</t>
  </si>
  <si>
    <t>Определение интерлейкин 6 в сыворотке крови крови</t>
  </si>
  <si>
    <t>4.44</t>
  </si>
  <si>
    <t>А09.05.253</t>
  </si>
  <si>
    <t xml:space="preserve">Исследование уровня тропонина Т в  крови  </t>
  </si>
  <si>
    <t>A09.05.209</t>
  </si>
  <si>
    <t>Исследование уровня прокальцитонина в крови</t>
  </si>
  <si>
    <t>А09.05.035.003</t>
  </si>
  <si>
    <t>Исследование уровня такролимуса в крови</t>
  </si>
  <si>
    <t>А09.06.001</t>
  </si>
  <si>
    <t>Исследование уровня циклоспорина А</t>
  </si>
  <si>
    <t>Иммунологические исследования (ИФА)</t>
  </si>
  <si>
    <t>A26.06.082.002</t>
  </si>
  <si>
    <t>Определение антител к бледной трепонеме (Treponema pallidum) иммуноферментным методом (ИФА) в крови</t>
  </si>
  <si>
    <t>A26.06.018.003</t>
  </si>
  <si>
    <t>Определение антител класса G (IgG) к хламидии трахоматис (Chlamydia trachomatis) в крови</t>
  </si>
  <si>
    <t>A26.06.018.002</t>
  </si>
  <si>
    <t>Определение антител класса M (IgM) к хламидии трахоматис (Chlamydia trachomatis) в крови</t>
  </si>
  <si>
    <t>A26.06.018.001</t>
  </si>
  <si>
    <t>Определение антител класса A (IgA) к хламидии трахоматис (Chlamydia trachomatis) в крови</t>
  </si>
  <si>
    <t>А26.20.017.002</t>
  </si>
  <si>
    <t>Определение антител классов G ( IgG) к   Trichomonas vaginalis в крови</t>
  </si>
  <si>
    <t>А26.20.017.003</t>
  </si>
  <si>
    <t>Определение антител классов А ( IgА) к   Trichomonas vaginalis в крови</t>
  </si>
  <si>
    <t>A26.06.045.004</t>
  </si>
  <si>
    <t>Определение антител класса G (IgG) к вирусу простого герпеса 1 и 2 типов (Herpes simplex virus types 1, 2) в крови</t>
  </si>
  <si>
    <t>A26.06.045.003</t>
  </si>
  <si>
    <t>Определение антител класса M (IgM) к вирусу простого герпеса 1 и 2 типов (Herpes simplex virus types 1, 2) в крови</t>
  </si>
  <si>
    <t>А26.20.005.002</t>
  </si>
  <si>
    <t xml:space="preserve">Определение антител класса G (IgG) к антигенам Ureaplasma urealyticum в крови </t>
  </si>
  <si>
    <t>А26.20.005.003</t>
  </si>
  <si>
    <t xml:space="preserve">Определение антител класса А (IgА) к антигенам Ureaplasma urealyticum в крови </t>
  </si>
  <si>
    <t>A26.06.080.001</t>
  </si>
  <si>
    <t>Определение антител класса  G  к токсокаре собак (Toxocara canis) в крови</t>
  </si>
  <si>
    <t>А26.06.062.001</t>
  </si>
  <si>
    <t xml:space="preserve">Определение антител класса  G к возбудителю описторхоза (Opisthorchis felineus) в крови </t>
  </si>
  <si>
    <t>А26.06.062.002</t>
  </si>
  <si>
    <t xml:space="preserve">Определение антител класса M к возбудителю описторхоза (Opisthorchis felineus) в крови </t>
  </si>
  <si>
    <t>А26.06.120</t>
  </si>
  <si>
    <t>Определение антител класса  G к возбудителям клонорхоза (Clonorchis sinensis)</t>
  </si>
  <si>
    <t>А26.06.119.001</t>
  </si>
  <si>
    <t>Определение антител класса  G к трихинеллам (Trichinella spiralis) в крови</t>
  </si>
  <si>
    <t>А26.06.119.002</t>
  </si>
  <si>
    <t>Определение антител класса M к трихинеллам (Trichinella spiralis) в крови</t>
  </si>
  <si>
    <t>A26.06.024</t>
  </si>
  <si>
    <t>Определение антител класса G (IgG) к эхинококку однокамерному в крови</t>
  </si>
  <si>
    <t>A26.06.121.001</t>
  </si>
  <si>
    <t>Определение антител класса G (IgG) к аскаридам (Ascaris lumbricoides)</t>
  </si>
  <si>
    <t>A26.06.032</t>
  </si>
  <si>
    <t>Определение антител классов A, M, G (IgM, IgA, IgG) к лямблиям в крови</t>
  </si>
  <si>
    <t>A26.06.033</t>
  </si>
  <si>
    <t>Определение антител к хеликобактер пилори (Helicobacter pylori) в крови</t>
  </si>
  <si>
    <t>A26.06.049.001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</si>
  <si>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</si>
  <si>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А26.06.016.001</t>
  </si>
  <si>
    <t>Определение антител класса M (IgM) к хламидии пневмонии (Chlamydophila pneumoniae) в крови</t>
  </si>
  <si>
    <t>А26.06.016.003</t>
  </si>
  <si>
    <t>Определение антител класса G (IgG) к хламидии пневмонии (Chlamydophila pneumoniae) в крови</t>
  </si>
  <si>
    <t>А26.06.058</t>
  </si>
  <si>
    <t>А26.06.057.002</t>
  </si>
  <si>
    <t xml:space="preserve">Определение антител класса G ( IgG) к   микоплазме пневмонии (Mycoplasma pheumoniae) </t>
  </si>
  <si>
    <t>А26.06.057.001</t>
  </si>
  <si>
    <t xml:space="preserve">Определение антител класса M (IgM) к   микоплазме пневмонии (Mycoplasma pheumoniae) </t>
  </si>
  <si>
    <t>A26.06.081.001</t>
  </si>
  <si>
    <t>Определение антител класса G (IgG) к токсоплазме (Toxoplasma gondii) в крови</t>
  </si>
  <si>
    <t>A26.06.081.002</t>
  </si>
  <si>
    <t>Определение антител класса M (IgM) к токсоплазме (Toxoplasma gondii) в крови</t>
  </si>
  <si>
    <t>A26.06.071.001</t>
  </si>
  <si>
    <t>Определение антител класса G (IgG) к вирусу краснухи (Rubella virus) в крови</t>
  </si>
  <si>
    <t>A26.06.071.002</t>
  </si>
  <si>
    <t>Определение антител класса M (IgM) к вирусу краснухи (Rubella virus) в крови</t>
  </si>
  <si>
    <t>A26.06.022.002</t>
  </si>
  <si>
    <t>Определение антител класса M (IgM) к цитомегаловирусу (Cytomegalovirus) в крови</t>
  </si>
  <si>
    <t>A26.06.022.001</t>
  </si>
  <si>
    <t>Определение антител класса G (IgG) к цитомегаловирусу (Cytomegalovirus) в крови</t>
  </si>
  <si>
    <t>A26.06.031</t>
  </si>
  <si>
    <t>Определение антител класса G (IgG) к ядерному антигену (NA) вируса Эпштейна-Барр (Epstein-Barr virus) в крови</t>
  </si>
  <si>
    <t>A26.06.029.001</t>
  </si>
  <si>
    <t>Определение антител классов M (IgM) к капсидному антигену вирусу Эпштейна-Барра (Epstein - Barr virus) в крови</t>
  </si>
  <si>
    <t>А09.05.082</t>
  </si>
  <si>
    <t>Исследование уровня эритропоэтина крови</t>
  </si>
  <si>
    <t>A09.05.054.001</t>
  </si>
  <si>
    <t>Исследование уровня общего иммуноглобулина E в крови</t>
  </si>
  <si>
    <t>А09.05.209</t>
  </si>
  <si>
    <t>5.40</t>
  </si>
  <si>
    <t>А26.19.037</t>
  </si>
  <si>
    <t>Определение антигенов лямблий (Giardia lamblia) в образцах фекалий</t>
  </si>
  <si>
    <t>А26.06.903</t>
  </si>
  <si>
    <t>А26.06.902</t>
  </si>
  <si>
    <t>А26.06.904</t>
  </si>
  <si>
    <t>Иммуноферментное количественное выявление  иммуноглобулинов класса G к коронавирусу SARS-CoV-2</t>
  </si>
  <si>
    <t>Серологические исследования</t>
  </si>
  <si>
    <t>A26.06.082.001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</si>
  <si>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</si>
  <si>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А 26.06.077</t>
  </si>
  <si>
    <t>Определение антител к сальмонелла тифи (Salmonella typhi)  в крови</t>
  </si>
  <si>
    <t xml:space="preserve">Иммуногематологические исследования </t>
  </si>
  <si>
    <t xml:space="preserve">A12.05.005 </t>
  </si>
  <si>
    <t>Определение основных групп по системе AB0</t>
  </si>
  <si>
    <t>A12.05.006</t>
  </si>
  <si>
    <t>Определение антигена D системы Резус (резус-фактор)</t>
  </si>
  <si>
    <t>А12.06.043</t>
  </si>
  <si>
    <t>Определение содержания антител к антигенам групп крови</t>
  </si>
  <si>
    <t>А12.06.043.001</t>
  </si>
  <si>
    <t>Определение титра антител к антигенам групп крови</t>
  </si>
  <si>
    <t>A12.05.008</t>
  </si>
  <si>
    <t>Непрямой антиглобулиновый тест (тест Кумбса)</t>
  </si>
  <si>
    <t>A12.05.009</t>
  </si>
  <si>
    <t>Прямой антиглобулиновый тест (прямая проба Кумбса)</t>
  </si>
  <si>
    <t>Химико-микроскопические исследования</t>
  </si>
  <si>
    <t>A26.19.011</t>
  </si>
  <si>
    <t>Микроскопическое исследование кала на простейшие</t>
  </si>
  <si>
    <t>A26.19.010</t>
  </si>
  <si>
    <t>Микроскопическое исследование кала на яйца и личинки гельминтов</t>
  </si>
  <si>
    <t>A26.01.019</t>
  </si>
  <si>
    <t>Микроскопическое исследование отпечатков с поверхности перианальных складок на яйца гельминтов</t>
  </si>
  <si>
    <t>B03.016.010</t>
  </si>
  <si>
    <t>Копрологическое исследование</t>
  </si>
  <si>
    <t>A09.19.001</t>
  </si>
  <si>
    <t>Исследование кала на скрытую кровь</t>
  </si>
  <si>
    <t>A12.09.010</t>
  </si>
  <si>
    <t>Микроскопическое исследование нативного и окрашенного препарата мокроты (Общий анализ мокроты)</t>
  </si>
  <si>
    <t>B03.016.015</t>
  </si>
  <si>
    <t>Исследование мочи методом Зимницкого</t>
  </si>
  <si>
    <t>В03.016.014</t>
  </si>
  <si>
    <t>Исследование мочи методом Нечипоренко</t>
  </si>
  <si>
    <t xml:space="preserve">A12.20.001   </t>
  </si>
  <si>
    <t xml:space="preserve">Микроскопическое исследование влагалищных мазков                                                          </t>
  </si>
  <si>
    <t xml:space="preserve">   A12.28.015</t>
  </si>
  <si>
    <t>Микроскопическое исследование отделяемого из уретры</t>
  </si>
  <si>
    <t>А09.28.003.002</t>
  </si>
  <si>
    <t>А09.28.011.001</t>
  </si>
  <si>
    <t>Определение глюкозы в суточной моче</t>
  </si>
  <si>
    <t>А09.28.007</t>
  </si>
  <si>
    <t>Обнаружение желчных пигментов в моче</t>
  </si>
  <si>
    <t>A09.28.015.001</t>
  </si>
  <si>
    <t>Обнаружение кетоновых тел в моче экспресс-методом</t>
  </si>
  <si>
    <t>A09.28.003.001</t>
  </si>
  <si>
    <t>Определение  альбумина в моче</t>
  </si>
  <si>
    <t>A09.19.001.001</t>
  </si>
  <si>
    <t>Экспресс-исследование кала на скрытую кровь иммунохроматографическим методом</t>
  </si>
  <si>
    <t>А09.19.001.002</t>
  </si>
  <si>
    <t xml:space="preserve">Исследование кала на скрытую кровь иммунохимическим методом </t>
  </si>
  <si>
    <t>A26.01.033</t>
  </si>
  <si>
    <t>Микроскопическое исследование ногтевых пластинок на грибы (дрожжевые, плесневые, дерматомицеты)</t>
  </si>
  <si>
    <t>А12.07.007</t>
  </si>
  <si>
    <t>Микроскопическое исследование отделяемого из ротоглотки</t>
  </si>
  <si>
    <t xml:space="preserve">Микробиологические исследования </t>
  </si>
  <si>
    <t>А26.09.001</t>
  </si>
  <si>
    <t>Микроскопическое исследование мокроты на микобактерии  (Mycobacterium spp.)</t>
  </si>
  <si>
    <t xml:space="preserve">Цитологические исследования </t>
  </si>
  <si>
    <t>A08.01.002</t>
  </si>
  <si>
    <t>Цитологическое исследование микропрепарата кожи</t>
  </si>
  <si>
    <t>A08.01.005</t>
  </si>
  <si>
    <t>Цитологическое исследование на акантолитические клетки со дна эрозий слизистых оболочек и/или кожи</t>
  </si>
  <si>
    <t>A08.03.001</t>
  </si>
  <si>
    <t>Цитологическое исследование микропрепарата пунктатов опухолей, опухолеподобных образований костей</t>
  </si>
  <si>
    <t>A08.03.004</t>
  </si>
  <si>
    <t>Цитологическое исследование микропрепарата костной ткани</t>
  </si>
  <si>
    <t>A08.04.003</t>
  </si>
  <si>
    <t>Цитологическое исследование микропрепарата тканей сустава</t>
  </si>
  <si>
    <t>10.6</t>
  </si>
  <si>
    <t>A08.04.004</t>
  </si>
  <si>
    <t>Цитологическое исследование синовиальной жидкости</t>
  </si>
  <si>
    <t>10.7</t>
  </si>
  <si>
    <t>10.8</t>
  </si>
  <si>
    <t>A08.07.001</t>
  </si>
  <si>
    <t>Цитологическое исследование микропрепарата тканей полости рта</t>
  </si>
  <si>
    <t>10.9</t>
  </si>
  <si>
    <t>A08.07.003</t>
  </si>
  <si>
    <t>Цитологическое исследование микропрепарата тканей языка</t>
  </si>
  <si>
    <t>10.10</t>
  </si>
  <si>
    <t>A08.07.006</t>
  </si>
  <si>
    <t>Цитологическое исследование микропрепарата тканей губы</t>
  </si>
  <si>
    <t>10.11</t>
  </si>
  <si>
    <t>A08.07.008</t>
  </si>
  <si>
    <t>Цитологическое исследование микропрепарата тканей слюнной железы</t>
  </si>
  <si>
    <t>10.12</t>
  </si>
  <si>
    <t>A08.07.010</t>
  </si>
  <si>
    <t>Цитологическое исследование отделяемого полости рта</t>
  </si>
  <si>
    <t>10.13</t>
  </si>
  <si>
    <t>A08.08.002</t>
  </si>
  <si>
    <t>Цитологическое исследование отделяемого верхних дыхательных путей и отпечатков</t>
  </si>
  <si>
    <t>10.14</t>
  </si>
  <si>
    <t>A08.08.003</t>
  </si>
  <si>
    <t>Цитологическое исследование мазков с поверхности слизистой оболочки верхних дыхательных путей</t>
  </si>
  <si>
    <t>10.15</t>
  </si>
  <si>
    <t>A08.08.004</t>
  </si>
  <si>
    <t>Цитологическое исследование микропрепарата тканей верхних дыхательных путей</t>
  </si>
  <si>
    <t>10.16</t>
  </si>
  <si>
    <t>A08.08.006</t>
  </si>
  <si>
    <t>Цитологическое исследование смывов с верхних дыхательных путей</t>
  </si>
  <si>
    <t>10.17</t>
  </si>
  <si>
    <t>A08.09.003</t>
  </si>
  <si>
    <t>Цитологическое исследование микропрепарата тканей нижних дыхательных путей</t>
  </si>
  <si>
    <t>10.18</t>
  </si>
  <si>
    <t>A08.09.006</t>
  </si>
  <si>
    <t>Цитологическое исследование микропрепарата тканей плевры</t>
  </si>
  <si>
    <t>10.19</t>
  </si>
  <si>
    <t>A08.09.007</t>
  </si>
  <si>
    <t>Цитологическое исследование микропрепарата тканей легкого</t>
  </si>
  <si>
    <t>10.20</t>
  </si>
  <si>
    <t>A08.09.008</t>
  </si>
  <si>
    <t>Цитологическое исследование микропрепарата тканей трахеи и бронхов</t>
  </si>
  <si>
    <t>10.21</t>
  </si>
  <si>
    <t>A08.09.010</t>
  </si>
  <si>
    <t>Цитологическое исследование плевральной жидкости</t>
  </si>
  <si>
    <t>10.22</t>
  </si>
  <si>
    <t>A08.09.011</t>
  </si>
  <si>
    <t>Цитологическое исследование мокроты</t>
  </si>
  <si>
    <t>10.23</t>
  </si>
  <si>
    <t>A08.09.012</t>
  </si>
  <si>
    <t>Цитологическое исследование лаважной жидкости</t>
  </si>
  <si>
    <t>10.24</t>
  </si>
  <si>
    <t>A08.11.002</t>
  </si>
  <si>
    <t>Цитологическое исследование микропрепарата опухоли средостения</t>
  </si>
  <si>
    <t>10.25</t>
  </si>
  <si>
    <t>A08.14.002</t>
  </si>
  <si>
    <t>Цитологическое исследование микропрепарата тканей печени</t>
  </si>
  <si>
    <t>10.26</t>
  </si>
  <si>
    <t>A08.14.003</t>
  </si>
  <si>
    <t>Цитологическое исследование микропрепарата тканей желчного пузыря</t>
  </si>
  <si>
    <t>10.27</t>
  </si>
  <si>
    <t>A08.15.002</t>
  </si>
  <si>
    <t>Цитологическое исследование микропрепарата тканей поджелудочной железы</t>
  </si>
  <si>
    <t>10.28</t>
  </si>
  <si>
    <t>A08.16.005</t>
  </si>
  <si>
    <t>Цитологическое исследование микропрепарата тканей слюнных желез</t>
  </si>
  <si>
    <t>10.29</t>
  </si>
  <si>
    <t>A08.16.006</t>
  </si>
  <si>
    <t>Цитологическое исследование микропрепарата тканей пищевода</t>
  </si>
  <si>
    <t>10.30</t>
  </si>
  <si>
    <t>A08.16.007</t>
  </si>
  <si>
    <t>Цитологическое исследование микропрепарата тканей желудка</t>
  </si>
  <si>
    <t>10.31</t>
  </si>
  <si>
    <t>A08.16.008</t>
  </si>
  <si>
    <t>Цитологическое исследование микропрепарата тканей двенадцатиперстной кишки</t>
  </si>
  <si>
    <t>10.32</t>
  </si>
  <si>
    <t>A08.17.002</t>
  </si>
  <si>
    <t>Цитологическое исследование микропрепарата тканей тонкой кишки</t>
  </si>
  <si>
    <t>10.33</t>
  </si>
  <si>
    <t>A08.18.002</t>
  </si>
  <si>
    <t>Цитологическое исследование микропрепарата тканей толстой кишки</t>
  </si>
  <si>
    <t>10.34</t>
  </si>
  <si>
    <t>A08.19.003</t>
  </si>
  <si>
    <t>Цитологическое исследование микропрепарата тканей сигмовидной кишки</t>
  </si>
  <si>
    <t>10.35</t>
  </si>
  <si>
    <t>A08.19.004</t>
  </si>
  <si>
    <t>Цитологическое исследование микропрепарата тканей прямой кишки</t>
  </si>
  <si>
    <t>10.36</t>
  </si>
  <si>
    <t>A08.20.004</t>
  </si>
  <si>
    <t>Цитологическое исследование аспирата из полости матки</t>
  </si>
  <si>
    <t>10.37</t>
  </si>
  <si>
    <t>10.38</t>
  </si>
  <si>
    <t>A08.20.013</t>
  </si>
  <si>
    <t>Цитологическое исследование микропрепарата тканей матки</t>
  </si>
  <si>
    <t>10.39</t>
  </si>
  <si>
    <t>A08.20.014</t>
  </si>
  <si>
    <t>Пунктат, мазок с биоптата, мазок-отпечаток операционного материала</t>
  </si>
  <si>
    <t>10.40</t>
  </si>
  <si>
    <t>A08.20.015</t>
  </si>
  <si>
    <t>Цитологическое исследование микропрепарата тканей молочной железы</t>
  </si>
  <si>
    <t>10.41</t>
  </si>
  <si>
    <t>A08.20.017</t>
  </si>
  <si>
    <t>Цитологическое исследование микропрепарата шейки матки</t>
  </si>
  <si>
    <t>10.42</t>
  </si>
  <si>
    <t>А08.20.017.002</t>
  </si>
  <si>
    <t>10.43</t>
  </si>
  <si>
    <t>A08.20.017.001</t>
  </si>
  <si>
    <t>Цитологическое исследование микропрепарата цервикального канала</t>
  </si>
  <si>
    <t>10.44</t>
  </si>
  <si>
    <t>A08.20.018</t>
  </si>
  <si>
    <t>Цитологическое исследование отделяемого из соска молочной железы</t>
  </si>
  <si>
    <t>10.45</t>
  </si>
  <si>
    <t>А08.21.005</t>
  </si>
  <si>
    <t>Цитологическое исследование микропрепарата тканей предстательной железы</t>
  </si>
  <si>
    <t>10.46</t>
  </si>
  <si>
    <t>А08.21.006</t>
  </si>
  <si>
    <t>Цитологическое исследование микропрепарата тканей яичка</t>
  </si>
  <si>
    <t>10.47</t>
  </si>
  <si>
    <t>A08.22.004</t>
  </si>
  <si>
    <t>Цитологическое исследование микропрепарата тканей щитовидной железы</t>
  </si>
  <si>
    <t>10.48</t>
  </si>
  <si>
    <t>А08.22.005</t>
  </si>
  <si>
    <t>Цитологическое исследование микропрепарата тканей паращитовидной железы</t>
  </si>
  <si>
    <t>10.49</t>
  </si>
  <si>
    <t>A08.23.007</t>
  </si>
  <si>
    <t>Цитологическое исследование клеток спинномозговой жидкости</t>
  </si>
  <si>
    <t>10.50</t>
  </si>
  <si>
    <t>A08.25.001</t>
  </si>
  <si>
    <t>Цитологическое исследование микропрепарата тканей уха</t>
  </si>
  <si>
    <t>10.51</t>
  </si>
  <si>
    <t>A08.26.001</t>
  </si>
  <si>
    <t>Цитологическое исследование соскоба с конъюнктивы</t>
  </si>
  <si>
    <t>10.52</t>
  </si>
  <si>
    <t>A08.26.002</t>
  </si>
  <si>
    <t>Цитологическое исследование отпечатков с конъюнктивы</t>
  </si>
  <si>
    <t>10.53</t>
  </si>
  <si>
    <t>A08.26.005</t>
  </si>
  <si>
    <t>Цитологическое исследование соскоба век</t>
  </si>
  <si>
    <t>10.54</t>
  </si>
  <si>
    <t>A08.26.006</t>
  </si>
  <si>
    <t>Цитологическое исследование отпечатков с век</t>
  </si>
  <si>
    <t>10.55</t>
  </si>
  <si>
    <t>A08.26.007</t>
  </si>
  <si>
    <t>Цитологическое исследование микропрепарата тонкоигольной аспирационной биопсии</t>
  </si>
  <si>
    <t>10.56</t>
  </si>
  <si>
    <t>A08.28.006</t>
  </si>
  <si>
    <t xml:space="preserve">Цитологическое исследование микропрепарата тканей почек </t>
  </si>
  <si>
    <t>10.57</t>
  </si>
  <si>
    <t>A08.28.007</t>
  </si>
  <si>
    <t>Цитологическое исследование микропрепарата тканей мочевого пузыря</t>
  </si>
  <si>
    <t>10.58</t>
  </si>
  <si>
    <t>A08.28.008</t>
  </si>
  <si>
    <t>Цитологическое исследование микропрепарата тканей почечной лоханки и мочеточника</t>
  </si>
  <si>
    <t>10.59</t>
  </si>
  <si>
    <t>10.60</t>
  </si>
  <si>
    <t>A08.28.015</t>
  </si>
  <si>
    <t>Цитологическое исследование содержимого кисты почки</t>
  </si>
  <si>
    <t>10.61</t>
  </si>
  <si>
    <t>A08.30.003</t>
  </si>
  <si>
    <t>Цитологическое исследование пунктатов и отпечатков биоптатов опухолей забрюшинного пространства</t>
  </si>
  <si>
    <t>10.62</t>
  </si>
  <si>
    <t>A08.30.011</t>
  </si>
  <si>
    <t>Цитологическое исследование микропрепарата тканей брюшины</t>
  </si>
  <si>
    <t>10.63</t>
  </si>
  <si>
    <t>A08.30.016</t>
  </si>
  <si>
    <t>Цитологическое исследование микропрепарата пунктатов опухолей, опухолеподобных образований мягких тканей</t>
  </si>
  <si>
    <t>10.64</t>
  </si>
  <si>
    <t>А08.30.018</t>
  </si>
  <si>
    <t>Срочное интраоперационное цитологическое исследование</t>
  </si>
  <si>
    <t>10.65</t>
  </si>
  <si>
    <t>A08.30.027</t>
  </si>
  <si>
    <t>Цитологическое исследование дренажной жидкости (экссудаты, транссудаты)</t>
  </si>
  <si>
    <t>10.66</t>
  </si>
  <si>
    <t>A08.30.028</t>
  </si>
  <si>
    <t>Цитологическое исследование соскобов эрозий, язв, ран, свищей</t>
  </si>
  <si>
    <t>Микробиологические исследования (ПЦР)</t>
  </si>
  <si>
    <t>A26.20.020.001</t>
  </si>
  <si>
    <t>Определение ДНК хламидии трахоматис (Chlamydia trachomatis) в отделяемом слизистых оболочек женских половых органов методом ПЦР, качественное исследование</t>
  </si>
  <si>
    <t>A26.20.029.001</t>
  </si>
  <si>
    <t>Определение ДНК уреаплазм (Ureaplasma spp.) в отделяемом слизистых оболочек женских половых органов методом ПЦР, качественное исследование</t>
  </si>
  <si>
    <t>А26.20.027.001</t>
  </si>
  <si>
    <t>Определение ДНК микоплазмы гениталиум (Mycoplasma genitalium) в отделяемом слизистых оболочек женских половых органов методом ПЦР, качественное исследование</t>
  </si>
  <si>
    <t>A26.20.028.001</t>
  </si>
  <si>
    <t>Определение ДНК микоплазмы хоминис (Mycoplasma hominis) в отделяемом слизистых оболочек женских половых органов методом ПЦР, качественное исследование</t>
  </si>
  <si>
    <t>A26.20.048</t>
  </si>
  <si>
    <t>Молекулярно-биологическое исследование влагалищного отделяемого на грибы рода кандида (Candida spp.) , качественное исследование</t>
  </si>
  <si>
    <t>11.6</t>
  </si>
  <si>
    <t>А.26.20.026.001</t>
  </si>
  <si>
    <t>Определение ДНК трихомонас вагиналис (Trichomonas vaginalis) в отделяемом слизистых оболочек женских половых органов методом ПЦР, качественное исследование</t>
  </si>
  <si>
    <t>11.7</t>
  </si>
  <si>
    <t>А26.20.022.001</t>
  </si>
  <si>
    <t>Определение ДНК гонококка (Neiseria gonorrhoeae) в отделяемом слизистых оболочек женских половых органов методом ПЦР, качественное исследование</t>
  </si>
  <si>
    <t>11.8</t>
  </si>
  <si>
    <t>A26.20.030.001</t>
  </si>
  <si>
    <t>Определение ДНК гарднереллы вагиналис (Gadnerella vaginalis) во влагалищном отделяемом методом ПЦР, качественное исследование</t>
  </si>
  <si>
    <t>11.9</t>
  </si>
  <si>
    <t>A26.05.017.001</t>
  </si>
  <si>
    <t>Определение ДНК цитомегаловируса (Cytomegalovirus) методом ПЦР в периферической и пуповинной крови</t>
  </si>
  <si>
    <t>11.10</t>
  </si>
  <si>
    <t>A26.20.009.004</t>
  </si>
  <si>
    <t>Определение  ДНК  и типа вируса папилломы человека (Papilloma virus) высокого канцерогенного риска в отделяемом (соскобе) из цервикального канала  методом ПЦР, качественное исследование</t>
  </si>
  <si>
    <t>11.11</t>
  </si>
  <si>
    <t>A26.05.035.001</t>
  </si>
  <si>
    <t>Определение ДНК вируса простого герпеса 1 и 2 типов (Herpes simplex virus types 1, 2) методом ПЦР в крови, качественное исследование</t>
  </si>
  <si>
    <t>11.12</t>
  </si>
  <si>
    <t>A26.05.020.001</t>
  </si>
  <si>
    <t>Определение ДНК вируса гепатита B (Hepatitis B virus) в крови методом ПЦР, качественное исследование</t>
  </si>
  <si>
    <t>11.13</t>
  </si>
  <si>
    <t>A26.05.019.001</t>
  </si>
  <si>
    <t>Определение РНК вируса гепатита C (Hepatitis C virus) в крови методом ПЦР, качественное исследование</t>
  </si>
  <si>
    <t>11.14</t>
  </si>
  <si>
    <t>A26.05.013.001</t>
  </si>
  <si>
    <t>Определение ДНК токсоплазмы (Toxoplasma gondii) методом ПЦР в периферической и пуповинной крови</t>
  </si>
  <si>
    <t>11.15</t>
  </si>
  <si>
    <t>A26.08.019.001</t>
  </si>
  <si>
    <t>Определение РНК вируса гриппа A (Influenza virus A) в мазках со слизистой оболочки носоглотки методом ПЦР, качественное исследование</t>
  </si>
  <si>
    <t>A26.08.019.002</t>
  </si>
  <si>
    <t xml:space="preserve">Определение  РНК вируса гриппа B (Influenza virus B) в мазках со слизистой оболочки носоглотки методом ПЦР, качественное исследование  </t>
  </si>
  <si>
    <t>11.16</t>
  </si>
  <si>
    <t>А26.08.019.003</t>
  </si>
  <si>
    <t>11.17</t>
  </si>
  <si>
    <t>А26.08.027.001</t>
  </si>
  <si>
    <t>11.18</t>
  </si>
  <si>
    <t>А26.20.037.001</t>
  </si>
  <si>
    <t xml:space="preserve">Streptococcus agalactiae (SGB) в отделяемом из влагалища методом ПЦР, качественное исследование </t>
  </si>
  <si>
    <t>11.19</t>
  </si>
  <si>
    <t>А26.08.019.004</t>
  </si>
  <si>
    <t>Выявление РНК Influenza virus A(идентификация субтипов H1N1 и H3N2)</t>
  </si>
  <si>
    <t>11.20</t>
  </si>
  <si>
    <r>
      <t>Выявление возбудителей острых респираторных вирусных инфекций человека( ОРВИ)</t>
    </r>
    <r>
      <rPr>
        <b/>
        <sz val="10"/>
        <rFont val="Times New Roman"/>
        <family val="1"/>
        <charset val="204"/>
      </rPr>
      <t>*</t>
    </r>
  </si>
  <si>
    <t>11.21</t>
  </si>
  <si>
    <t>A26.05.011.001</t>
  </si>
  <si>
    <t>Определение ДНК вируса Эпштейна-Барр (Epstein - Barr virus)  в периферической и пуповинной крови методом ПЦР, качественное исследование</t>
  </si>
  <si>
    <t>11.22</t>
  </si>
  <si>
    <t>A26.05.033.001</t>
  </si>
  <si>
    <t>Определение ДНК вируса герпеса 6 типа (HHV6) методом ПЦР в периферической и пуповинной крови, качественное исследование</t>
  </si>
  <si>
    <t>11.23</t>
  </si>
  <si>
    <t>Определение  ДНК  и типа вируса папилломы человека (Papilloma virus) высокого канцерогенного риска в отделяемом (соскобе) из цервикального канала  методом ПЦР, количественное исследование</t>
  </si>
  <si>
    <t>11.24</t>
  </si>
  <si>
    <t>А26.05.021.002</t>
  </si>
  <si>
    <t>Определение РНК ВИЧ в крови методом ПЦР, качественное исследование</t>
  </si>
  <si>
    <r>
      <rPr>
        <b/>
        <sz val="10"/>
        <rFont val="Times New Roman"/>
        <family val="1"/>
        <charset val="204"/>
      </rPr>
      <t>*</t>
    </r>
    <r>
      <rPr>
        <sz val="10"/>
        <rFont val="Times New Roman"/>
        <family val="1"/>
        <charset val="204"/>
      </rPr>
      <t>Услуга комплексная - при выборе данной услуги необходимо выбрать:</t>
    </r>
  </si>
  <si>
    <t>A26.08.020.001</t>
  </si>
  <si>
    <t xml:space="preserve"> Определение РНК респираторно-синцитиального вируса (Human Respiratory Syncytial virus) в мазках со слизистой оболочки носоглотки методом ПЦР</t>
  </si>
  <si>
    <t>A26.08.022.001</t>
  </si>
  <si>
    <t>Определение ДНК аденовируса (Human Adenovirus) в мазках со слизистой оболочки носоглотки методом ПЦР</t>
  </si>
  <si>
    <t>A26.08.023.001</t>
  </si>
  <si>
    <t xml:space="preserve"> Определение РНК метапневмовируса (Human Metapneumo virus) в мазках со слизистой оболочки носоглотки методом ПЦР</t>
  </si>
  <si>
    <t>A26.08.024.001</t>
  </si>
  <si>
    <t>Определение РНК вирусов парагриппа (Human Parainfluenza virus) в мазках со слизистой оболочки носоглотки методом ПЦР</t>
  </si>
  <si>
    <t>A26.08.025.001</t>
  </si>
  <si>
    <t xml:space="preserve"> Определение РНК риновирусов (Human Rhinovirus) в мазках со слизистой оболочки носоглотки методом ПЦР</t>
  </si>
  <si>
    <t>A26.08.026.001</t>
  </si>
  <si>
    <t>Определение ДНК бокавируса (Human Bocavirus) в мазках со слизистой оболочки носоглотки методом ПЦР</t>
  </si>
  <si>
    <t>A26.08.045.001</t>
  </si>
  <si>
    <t>Определение РНК коронавирусов 229E, OC43, NL63, HKUI (Human Coronavirus) в мазках со слизистой оболочки носоглотки методом ПЦР</t>
  </si>
  <si>
    <t xml:space="preserve"> Раздел III. Перечень медицинских исследований / вмешательств в рамках углубленной диспансеризации и предельный размер возмещения расходов для расчетов между медицинскими организациями, участвующими в реализации территориальной программы государственных гарантий бесплатного оказания медицинской помощи на территории Оренбургской области</t>
  </si>
  <si>
    <t>2</t>
  </si>
  <si>
    <t>3</t>
  </si>
  <si>
    <t>Компьютерная томография легких</t>
  </si>
  <si>
    <t>4</t>
  </si>
  <si>
    <t xml:space="preserve">Приложение 2.2
к Тарифному соглашению в системе ОМС 
Оренбургской области на 2024 год 
от " 28 " декабря 2023 г. </t>
  </si>
  <si>
    <t>Коэффициенты дифференциации подушевого норматива и подушевые  нормативы финансового обеспечения амбулаторной помощи (ФПНАi ) для МО-балансодержателей на 2024 год</t>
  </si>
  <si>
    <t>МОЕР</t>
  </si>
  <si>
    <t>Краткое наименование МО</t>
  </si>
  <si>
    <t>СКДпвi</t>
  </si>
  <si>
    <t>КУмо</t>
  </si>
  <si>
    <t>КДот</t>
  </si>
  <si>
    <t>К попр</t>
  </si>
  <si>
    <t xml:space="preserve">ПНАi </t>
  </si>
  <si>
    <t>560264</t>
  </si>
  <si>
    <t>ГАУЗ «OOКБ № 2»</t>
  </si>
  <si>
    <t>560259</t>
  </si>
  <si>
    <t>ГАУЗ «ООБ № 3»</t>
  </si>
  <si>
    <t>560014</t>
  </si>
  <si>
    <t>ФГБОУ ВО ОрГМУ Минздрава России</t>
  </si>
  <si>
    <t>560267</t>
  </si>
  <si>
    <t>ГАУЗ «ГКБ № 1» г.Оренбурга</t>
  </si>
  <si>
    <t>560268</t>
  </si>
  <si>
    <t>ГАУЗ «ГКБ им. Н.И. Пирогова» г.Оренбурга</t>
  </si>
  <si>
    <t>560024</t>
  </si>
  <si>
    <t>ГАУЗ «ДГКБ» г. Оренбурга</t>
  </si>
  <si>
    <t>ГАУЗ «ГБ» г. Орска</t>
  </si>
  <si>
    <t>560035</t>
  </si>
  <si>
    <t>ГАУЗ «ДГБ» г. Орска</t>
  </si>
  <si>
    <t>560206</t>
  </si>
  <si>
    <t>ГАУЗ «БСМП» г.Новотроицка</t>
  </si>
  <si>
    <t>560041</t>
  </si>
  <si>
    <t>ГАУЗ «ДГБ» г.Новотроицка</t>
  </si>
  <si>
    <t>560043</t>
  </si>
  <si>
    <t>ГБУЗ «ГБ» г.Медногорска</t>
  </si>
  <si>
    <t>560214</t>
  </si>
  <si>
    <t>ГАУЗ «ББСМП им. академика Н.А. Семашко»</t>
  </si>
  <si>
    <t>560275</t>
  </si>
  <si>
    <t>ГБУЗ «ГБ» г.Бугуруслана</t>
  </si>
  <si>
    <t>560269</t>
  </si>
  <si>
    <t>ГБУЗ «Абдулинская МБ»</t>
  </si>
  <si>
    <t>560053</t>
  </si>
  <si>
    <t>ГБУЗ «Адамовская РБ»</t>
  </si>
  <si>
    <t>560055</t>
  </si>
  <si>
    <t>ГБУЗ «Александровская РБ»</t>
  </si>
  <si>
    <t>560056</t>
  </si>
  <si>
    <t>ГБУЗ «Асекеевская РБ»</t>
  </si>
  <si>
    <t>560057</t>
  </si>
  <si>
    <t>ГБУЗ «Беляевская РБ»</t>
  </si>
  <si>
    <t>560270</t>
  </si>
  <si>
    <t>ГБУЗ «Восточная территориальная МБ»</t>
  </si>
  <si>
    <t>560058</t>
  </si>
  <si>
    <t>ГБУЗ «ГБ» г. Гая</t>
  </si>
  <si>
    <t>560059</t>
  </si>
  <si>
    <t>ГБУЗ «Грачевская РБ»</t>
  </si>
  <si>
    <t>560061</t>
  </si>
  <si>
    <t>ГБУЗ «Илекская РБ»</t>
  </si>
  <si>
    <t>560062</t>
  </si>
  <si>
    <t>ГАУЗ «Кваркенская РБ»</t>
  </si>
  <si>
    <t>560064</t>
  </si>
  <si>
    <t>ГБУЗ «ГБ» г. Кувандыка</t>
  </si>
  <si>
    <t>560065</t>
  </si>
  <si>
    <t>ГБУЗ «Курманаевская РБ»</t>
  </si>
  <si>
    <t>560067</t>
  </si>
  <si>
    <t>ГАУЗ «Новоорская РБ»</t>
  </si>
  <si>
    <t>560068</t>
  </si>
  <si>
    <t>ГБУЗ «Новосергиевская РБ»</t>
  </si>
  <si>
    <t>560069</t>
  </si>
  <si>
    <t>ГБУЗ «Октябрьская РБ»</t>
  </si>
  <si>
    <t>560070</t>
  </si>
  <si>
    <t>ГАУЗ «Оренбургская РБ»</t>
  </si>
  <si>
    <t>560071</t>
  </si>
  <si>
    <t>ГБУЗ «Первомайская РБ»</t>
  </si>
  <si>
    <t>560072</t>
  </si>
  <si>
    <t>ГБУЗ «Переволоцкая РБ»</t>
  </si>
  <si>
    <t>560074</t>
  </si>
  <si>
    <t>ГБУЗ «Сакмарская РБ»</t>
  </si>
  <si>
    <t>560075</t>
  </si>
  <si>
    <t>ГБУЗ «Саракташская РБ»</t>
  </si>
  <si>
    <t>560077</t>
  </si>
  <si>
    <t>ГБУЗ «Северная РБ»</t>
  </si>
  <si>
    <t>560271</t>
  </si>
  <si>
    <t>ГАУЗ «Соль-Илецкая МБ»</t>
  </si>
  <si>
    <t>560272</t>
  </si>
  <si>
    <t>ГБУЗ «Сорочинская МБ»</t>
  </si>
  <si>
    <t>560080</t>
  </si>
  <si>
    <t>ГБУЗ «Ташлинская РБ»</t>
  </si>
  <si>
    <t>560081</t>
  </si>
  <si>
    <t>ГБУЗ «Тоцкая РБ»</t>
  </si>
  <si>
    <t>560082</t>
  </si>
  <si>
    <t>ГБУЗ «Тюльганская РБ»</t>
  </si>
  <si>
    <t>560083</t>
  </si>
  <si>
    <t>ГБУЗ «Шарлыкская РБ»</t>
  </si>
  <si>
    <t>560085</t>
  </si>
  <si>
    <t>Студенческая поликлиника ОГУ</t>
  </si>
  <si>
    <t>560086</t>
  </si>
  <si>
    <t>ЧУЗ «КБ «РЖД-Медицина» г.Оренбург»</t>
  </si>
  <si>
    <t>560087</t>
  </si>
  <si>
    <t>ЧУЗ «РЖД-Медицина» г. Орск»</t>
  </si>
  <si>
    <t>560088</t>
  </si>
  <si>
    <t>ЧУЗ «РЖД-Медицина» г. Бузулук»</t>
  </si>
  <si>
    <t>560089</t>
  </si>
  <si>
    <t>ЧУЗ «РЖД-Медицина» г. Абдулино»</t>
  </si>
  <si>
    <t>560098</t>
  </si>
  <si>
    <t>ФКУЗ МСЧ-56 ФСИН России</t>
  </si>
  <si>
    <t>560099</t>
  </si>
  <si>
    <t>ФКУЗ «МСЧ МВД России по Оренбургской области»</t>
  </si>
  <si>
    <t>ООО «Клиника промышленной медицины»</t>
  </si>
  <si>
    <t>560283</t>
  </si>
  <si>
    <t>ООО «Поликлиника «Полимедика Оренбург»</t>
  </si>
  <si>
    <t xml:space="preserve">Приложение 2.4
к Тарифному соглашению в системе ОМС 
Оренбургской области на 2024 год 
от " 28" декабря 2023 г. </t>
  </si>
  <si>
    <t xml:space="preserve">Коэффициенты дифференциации подушевого норматива и подушевые  нормативы финансового обеспечения гинекологической помощи (ПНгин i ) на 2024 год </t>
  </si>
  <si>
    <t>СКДгин i</t>
  </si>
  <si>
    <t xml:space="preserve">ПНгин i </t>
  </si>
  <si>
    <t>560265</t>
  </si>
  <si>
    <t>ГБУЗ «ОКПЦ»</t>
  </si>
  <si>
    <t>560033</t>
  </si>
  <si>
    <t>ГАУЗ «ОМПЦ»</t>
  </si>
  <si>
    <t>560127</t>
  </si>
  <si>
    <t>ООО «Кристалл - Дент»</t>
  </si>
  <si>
    <t>ООО «ДЕНТА - ЛЮКС»</t>
  </si>
  <si>
    <t>ООО «Стома+»</t>
  </si>
  <si>
    <t>ООО «Новодент»</t>
  </si>
  <si>
    <t xml:space="preserve">Приложение 2.6
к Тарифному соглашению в системе ОМС 
Оренбургской области на 2024 год 
от " 28 " декабря 2023 г. </t>
  </si>
  <si>
    <t xml:space="preserve">Коэффициенты дифференциации подушевого норматива и подушевые  нормативы финансового обеспечения стоматологической помощи (ПНстом i ) на 2024 год </t>
  </si>
  <si>
    <t>СКДстом i</t>
  </si>
  <si>
    <t xml:space="preserve">ПНстом i </t>
  </si>
  <si>
    <t>560266</t>
  </si>
  <si>
    <t>ГАУЗ «ООКСП»</t>
  </si>
  <si>
    <t>560037</t>
  </si>
  <si>
    <t>ГАУЗ «СП» г. Орска</t>
  </si>
  <si>
    <t>560042</t>
  </si>
  <si>
    <t>ГАУЗ «СП» г.Новотроицка</t>
  </si>
  <si>
    <t>560048</t>
  </si>
  <si>
    <t>ГАУЗ «СП» г.Бугуруслана</t>
  </si>
  <si>
    <t>560103</t>
  </si>
  <si>
    <t>ООО «Лекарь»</t>
  </si>
  <si>
    <t>560104</t>
  </si>
  <si>
    <t>ООО «Нео-Дент»</t>
  </si>
  <si>
    <t>560107</t>
  </si>
  <si>
    <t>ООО «КАМАЮН»</t>
  </si>
  <si>
    <t>560126</t>
  </si>
  <si>
    <t>ООО «РадаДент плюс»</t>
  </si>
  <si>
    <t>560128</t>
  </si>
  <si>
    <t>ООО Стоматологическая клиника «Улыбка»</t>
  </si>
  <si>
    <t>560129</t>
  </si>
  <si>
    <t>ООО «Мисс Дента»</t>
  </si>
  <si>
    <t>560134</t>
  </si>
  <si>
    <t>ООО «МИЛАВИТА»</t>
  </si>
  <si>
    <t>560139</t>
  </si>
  <si>
    <t>ООО «СтомКит»</t>
  </si>
  <si>
    <t>560143</t>
  </si>
  <si>
    <t>ООО «Денталика» (на ул. Гаранькина)</t>
  </si>
  <si>
    <t>560145</t>
  </si>
  <si>
    <t>ООО «Евромедцентр»</t>
  </si>
  <si>
    <t>560149</t>
  </si>
  <si>
    <t>ООО «ЛАЗУРЬ»</t>
  </si>
  <si>
    <t>560155</t>
  </si>
  <si>
    <t>ООО «Стоматологическая поликлиника «Ростошь»</t>
  </si>
  <si>
    <t>560156</t>
  </si>
  <si>
    <t>ООО «Диа-Дента»</t>
  </si>
  <si>
    <t>560157</t>
  </si>
  <si>
    <t>ООО «Елена»</t>
  </si>
  <si>
    <t>560163</t>
  </si>
  <si>
    <t>ООО «Евро-Дент»</t>
  </si>
  <si>
    <t>560172</t>
  </si>
  <si>
    <t>ООО «Мила Дента»</t>
  </si>
  <si>
    <t>560175</t>
  </si>
  <si>
    <t>560186</t>
  </si>
  <si>
    <t>560210</t>
  </si>
  <si>
    <t>ООО «МедиСтом»</t>
  </si>
  <si>
    <t>560228</t>
  </si>
  <si>
    <t>560152</t>
  </si>
  <si>
    <t>ООО «Дент Арт»</t>
  </si>
  <si>
    <t>8.1.8</t>
  </si>
  <si>
    <t>E10, E11</t>
  </si>
  <si>
    <t>8.4.1</t>
  </si>
  <si>
    <t>C00</t>
  </si>
  <si>
    <t>8.4.2</t>
  </si>
  <si>
    <t>C01, C02.4, C05.1, C05.2, C09, C10</t>
  </si>
  <si>
    <t>8.4.3</t>
  </si>
  <si>
    <t>C02-C06</t>
  </si>
  <si>
    <t>8.4.4</t>
  </si>
  <si>
    <t>C07, C08</t>
  </si>
  <si>
    <t>8.4.5</t>
  </si>
  <si>
    <t>C11</t>
  </si>
  <si>
    <t>8.4.6</t>
  </si>
  <si>
    <t>C12, C13</t>
  </si>
  <si>
    <t>8.4.7</t>
  </si>
  <si>
    <t>C15, C16, C17, C18, C19.9, C20.9, C21, C23, C24, C25, C26, C34, C37.9, C73.9</t>
  </si>
  <si>
    <t>8.4.8</t>
  </si>
  <si>
    <t>C15, C16.0</t>
  </si>
  <si>
    <t>8.4.9</t>
  </si>
  <si>
    <t>C15-C20, C48</t>
  </si>
  <si>
    <t>8.4.10</t>
  </si>
  <si>
    <t>C16</t>
  </si>
  <si>
    <t>8.4.11</t>
  </si>
  <si>
    <t>C18, C19</t>
  </si>
  <si>
    <t>8.4.12</t>
  </si>
  <si>
    <t>C20</t>
  </si>
  <si>
    <t>8.4.13</t>
  </si>
  <si>
    <t>C21, C44.5</t>
  </si>
  <si>
    <t>8.4.14</t>
  </si>
  <si>
    <t>C22.0</t>
  </si>
  <si>
    <t>8.4.15</t>
  </si>
  <si>
    <t>C22.1, C23, C24.0</t>
  </si>
  <si>
    <t>8.4.16</t>
  </si>
  <si>
    <t>C25</t>
  </si>
  <si>
    <t>8.4.17</t>
  </si>
  <si>
    <t>C30, C31</t>
  </si>
  <si>
    <t>8.4.18</t>
  </si>
  <si>
    <t>C32</t>
  </si>
  <si>
    <t>8.4.19</t>
  </si>
  <si>
    <t>C33</t>
  </si>
  <si>
    <t>8.4.20</t>
  </si>
  <si>
    <t>C34</t>
  </si>
  <si>
    <t>8.4.21</t>
  </si>
  <si>
    <t>C38.1, C38.2, C38.3, C38.8, C48.0, C48.8, C62</t>
  </si>
  <si>
    <t>8.4.22</t>
  </si>
  <si>
    <t>C40, C41</t>
  </si>
  <si>
    <t>8.4.23</t>
  </si>
  <si>
    <t>C43, C51, C60.9, C63.2, C69.0, C00–C26, C30-C32, C52, C53 C77, C78, C79 D03.0-D03.9</t>
  </si>
  <si>
    <t>8.4.24</t>
  </si>
  <si>
    <t>C44, D04</t>
  </si>
  <si>
    <t>8.4.25</t>
  </si>
  <si>
    <t>8.4.26</t>
  </si>
  <si>
    <t>C48.0</t>
  </si>
  <si>
    <t>8.4.27</t>
  </si>
  <si>
    <t>C48.0, C48.1, C48.2, C56, C57</t>
  </si>
  <si>
    <t>8.4.28</t>
  </si>
  <si>
    <t>C49</t>
  </si>
  <si>
    <t>8.4.29</t>
  </si>
  <si>
    <t>C50, D05</t>
  </si>
  <si>
    <t>8.4.30</t>
  </si>
  <si>
    <t>C51</t>
  </si>
  <si>
    <t>8.4.31</t>
  </si>
  <si>
    <t>C52</t>
  </si>
  <si>
    <t>8.4.32</t>
  </si>
  <si>
    <t>C53</t>
  </si>
  <si>
    <t>8.4.33</t>
  </si>
  <si>
    <t>C54</t>
  </si>
  <si>
    <t>8.4.34</t>
  </si>
  <si>
    <t>C56</t>
  </si>
  <si>
    <t>8.4.35</t>
  </si>
  <si>
    <t>C58</t>
  </si>
  <si>
    <t>8.4.36</t>
  </si>
  <si>
    <t>C60</t>
  </si>
  <si>
    <t>8.4.37</t>
  </si>
  <si>
    <t>C61</t>
  </si>
  <si>
    <t>8.4.38</t>
  </si>
  <si>
    <t>C64</t>
  </si>
  <si>
    <t>8.4.39</t>
  </si>
  <si>
    <t>C65, C66</t>
  </si>
  <si>
    <t>8.4.40</t>
  </si>
  <si>
    <t>C67</t>
  </si>
  <si>
    <t>8.4.41</t>
  </si>
  <si>
    <t>C69.3, C69.4, C69.8</t>
  </si>
  <si>
    <t>8.4.42</t>
  </si>
  <si>
    <t>C70, C71, C72</t>
  </si>
  <si>
    <t>8.4.43</t>
  </si>
  <si>
    <t>C73</t>
  </si>
  <si>
    <t>8.4.44</t>
  </si>
  <si>
    <t>C74</t>
  </si>
  <si>
    <t>8.4.45</t>
  </si>
  <si>
    <t>C76-C80</t>
  </si>
  <si>
    <t>8.4.46</t>
  </si>
  <si>
    <t>C79.3</t>
  </si>
  <si>
    <t>8.4.47</t>
  </si>
  <si>
    <t>C83.0</t>
  </si>
  <si>
    <t>8.4.48</t>
  </si>
  <si>
    <t>C83.1</t>
  </si>
  <si>
    <t>8.4.49</t>
  </si>
  <si>
    <t>C84.0</t>
  </si>
  <si>
    <t>8.4.50</t>
  </si>
  <si>
    <t>C84.1</t>
  </si>
  <si>
    <t>8.4.51</t>
  </si>
  <si>
    <t>C88.0</t>
  </si>
  <si>
    <t>8.4.52</t>
  </si>
  <si>
    <t>C90.0</t>
  </si>
  <si>
    <t>8.4.53</t>
  </si>
  <si>
    <t>C90.2</t>
  </si>
  <si>
    <t>8.4.54</t>
  </si>
  <si>
    <t>C91.0, C91.5, C91.7, C91.8, C91.9, C83.5, C83.7</t>
  </si>
  <si>
    <t>8.4.55</t>
  </si>
  <si>
    <t>C91.1</t>
  </si>
  <si>
    <t>8.4.56</t>
  </si>
  <si>
    <t>C91.4</t>
  </si>
  <si>
    <t>8.4.57</t>
  </si>
  <si>
    <t>C92.0, C92.3, C92.5, C92.6, C92.7, C92.8, C92.9, C93.0, C94.0, C94.2</t>
  </si>
  <si>
    <t>8.4.58</t>
  </si>
  <si>
    <t>C92.4</t>
  </si>
  <si>
    <t>Инсулинзависимый сахарный диабет, Инсулиннезависимый сахарный диабет</t>
  </si>
  <si>
    <t>Злокачественные новообразования губы</t>
  </si>
  <si>
    <t>Рак ротоглотки</t>
  </si>
  <si>
    <t>Злокачественные новообразования полости рта</t>
  </si>
  <si>
    <t>Злокачественные новообразования слюнных желез</t>
  </si>
  <si>
    <t>Рак носоглотки</t>
  </si>
  <si>
    <t>Рак гортаноглотки</t>
  </si>
  <si>
    <t>Нейроэндокринные опухоли</t>
  </si>
  <si>
    <t>Рак пищевода и кардии</t>
  </si>
  <si>
    <t>Гастроинтестинальные стромальные опухоли</t>
  </si>
  <si>
    <t>Рак желудка</t>
  </si>
  <si>
    <t>Злокачественные новообразования ободочной кишки и ректосигмоидного отдела</t>
  </si>
  <si>
    <t>Рак прямой кишки</t>
  </si>
  <si>
    <t>Плоскоклеточный рак анального канала, анального края, перианальной кожи</t>
  </si>
  <si>
    <t>Рак печени (гепатоцеллюлярный)</t>
  </si>
  <si>
    <t>Рак желчевыводящей системы</t>
  </si>
  <si>
    <t>Рак поджелудочной железы</t>
  </si>
  <si>
    <t>Рак полости носа и придаточных пазух</t>
  </si>
  <si>
    <t>Рак гортани</t>
  </si>
  <si>
    <t>Рак трахеи</t>
  </si>
  <si>
    <t>Злокачественное новообразование бронхов и легкого</t>
  </si>
  <si>
    <t>Герминогенные опухоли у мужчин</t>
  </si>
  <si>
    <t>Саркома костей</t>
  </si>
  <si>
    <t>Меланома кожи и слизистых оболочек</t>
  </si>
  <si>
    <t>Базальноклеточный рак кожи, Плоскоклеточный рак кожи</t>
  </si>
  <si>
    <t>Мезотелиома плевры, брюшины и других локализаций</t>
  </si>
  <si>
    <t>Забрюшинные неорганные саркомы</t>
  </si>
  <si>
    <t>Рак яичников , рак маточной трубы , первичный рак брюшины</t>
  </si>
  <si>
    <t>Саркомы мягких тканей</t>
  </si>
  <si>
    <t>Рак молочной железы</t>
  </si>
  <si>
    <t>Рак вульвы</t>
  </si>
  <si>
    <t>Злокачественные новообразования влагалища</t>
  </si>
  <si>
    <t>Рак шейки матки</t>
  </si>
  <si>
    <t>Рак тела матки и саркомы матки</t>
  </si>
  <si>
    <t>Пограничные опухоли яичников</t>
  </si>
  <si>
    <t>Трофобластические опухоли</t>
  </si>
  <si>
    <t>Рак полового члена</t>
  </si>
  <si>
    <t>Рак предстательной железы</t>
  </si>
  <si>
    <t>Рак паренхимы почки</t>
  </si>
  <si>
    <t>Уротелиальный рак верхних мочевыводящих путей</t>
  </si>
  <si>
    <t>Рак мочевого пузыря</t>
  </si>
  <si>
    <t>Увеальная меланома</t>
  </si>
  <si>
    <t>Первичные опухоли центральной нервной системы</t>
  </si>
  <si>
    <t>Дифференцированный рак щитовидной железы, Медуллярный рак щитовидной железы</t>
  </si>
  <si>
    <t>Рак коры надпочечника (Адренокортикальный рак)</t>
  </si>
  <si>
    <t>Опухоли невыявленной первичной локализации</t>
  </si>
  <si>
    <t>Вторичное злокачественное новообразование головного мозга и мозговых оболочек</t>
  </si>
  <si>
    <t>Лимфома маргинальной зоны</t>
  </si>
  <si>
    <t>Лимфома из клеток мантии</t>
  </si>
  <si>
    <t>Грибовидный микоз</t>
  </si>
  <si>
    <t>Синдром Сезари</t>
  </si>
  <si>
    <t>Макроглобулинемия Вальденстрема</t>
  </si>
  <si>
    <t>Множественная миелома</t>
  </si>
  <si>
    <t>Солитарная (экстрамедуллярная) плазмоцитома</t>
  </si>
  <si>
    <t>Острые лимфобластные лейкозы взрослых</t>
  </si>
  <si>
    <t>Хронический лимфоцитарный лейкоз , лимфома из малых лимфоцитов</t>
  </si>
  <si>
    <t>Волосатоклеточный лейкоз</t>
  </si>
  <si>
    <t>Острые миелоидные лейкозы</t>
  </si>
  <si>
    <t>Острый промиелоцитарный лейкоз</t>
  </si>
  <si>
    <t>Прочие</t>
  </si>
  <si>
    <t>C45.0, C45.1, C45.2, C45.7, C45.9</t>
  </si>
  <si>
    <t>Наименование диагноза / 
Наименование клинической рекомендации</t>
  </si>
  <si>
    <t>код МКБ /
 код МКБ по клинической рекомендации</t>
  </si>
  <si>
    <t>AE</t>
  </si>
  <si>
    <t>Молекулярно-генетические исследования с целью выявления онкологических заболеваний и подбора таргетной терапии</t>
  </si>
  <si>
    <t>A27.05.012</t>
  </si>
  <si>
    <t>A27.30.069</t>
  </si>
  <si>
    <t>A26.20.009.003</t>
  </si>
  <si>
    <t>Анализ мутаций, делеций, инсерций в гене CALR</t>
  </si>
  <si>
    <t>Анализ мутаций в гене MPL, ПЦР, качественный</t>
  </si>
  <si>
    <t>Исследование мутационного статуса BCR-ABL гена (метод прямого секвенирования по Сэнгеру)</t>
  </si>
  <si>
    <t>25.</t>
  </si>
  <si>
    <t>25.1</t>
  </si>
  <si>
    <t>25.2</t>
  </si>
  <si>
    <t>25.3</t>
  </si>
  <si>
    <t>25.4</t>
  </si>
  <si>
    <t>25.5</t>
  </si>
  <si>
    <t xml:space="preserve"> Проведение патологоанатомического вскрытия по категориям сложности</t>
  </si>
  <si>
    <t>Проведение патологоанатомического вскрытия I категории сложности</t>
  </si>
  <si>
    <t>Проведение патологоанатомического вскрытия II категории сложности</t>
  </si>
  <si>
    <t>Проведение патологоанатомического вскрытия III категории сложности</t>
  </si>
  <si>
    <t>Проведение патологоанатомического вскрытия IV категории сложности</t>
  </si>
  <si>
    <t>Проведение патологоанатомического вскрытия V категории сложности</t>
  </si>
  <si>
    <t>Качественная оценка наличия соматической мутации V617F в 14 экзоне гена JAK2</t>
  </si>
  <si>
    <t>Качественная оценка наличия соматической мутации в 12 экзоне гена JAK2</t>
  </si>
  <si>
    <t>Качественная оценка химерного гена BCR/ABL-t(9;22)</t>
  </si>
  <si>
    <t>Определение экспрессии мРНК BCR-ABLp210 (количественно)</t>
  </si>
  <si>
    <t>Приложение 2.14
к Тарифному соглашению в системе ОМС 
Оренбургской области на 2024 год 
от " 28" декабря 2023 г.</t>
  </si>
  <si>
    <t>Перечень фельдшерских/фельдшерско-акушерских пунктов, дифференцированных по численности 
обслуживаемого населения, и размер их финансового обеспечения на 2024 г.</t>
  </si>
  <si>
    <t>Код МОЕР / № п/п</t>
  </si>
  <si>
    <t xml:space="preserve"> Наименование МО / ФАП</t>
  </si>
  <si>
    <t>Численность обсл-го населения</t>
  </si>
  <si>
    <t>Соответствие приказу МЗиСР №543н</t>
  </si>
  <si>
    <t>КС ф</t>
  </si>
  <si>
    <t>Размер финансового обеспечения на 2024 год</t>
  </si>
  <si>
    <t>ГБУЗ «ГБ» г. Медногорска</t>
  </si>
  <si>
    <t>ФАП село Блява</t>
  </si>
  <si>
    <t>до 100</t>
  </si>
  <si>
    <t>-</t>
  </si>
  <si>
    <t>ФАП село Идельбаево</t>
  </si>
  <si>
    <t xml:space="preserve">от 101 до 900 </t>
  </si>
  <si>
    <t>+</t>
  </si>
  <si>
    <t>ФАП село Рысаево (Модульный ФАП)</t>
  </si>
  <si>
    <t>ФАП поселок Блявтамак</t>
  </si>
  <si>
    <t>Карабутакский ФАП</t>
  </si>
  <si>
    <t>Жуламансайский ФАП</t>
  </si>
  <si>
    <t>Каменецкий ФАП</t>
  </si>
  <si>
    <t>Айдырлинский ФАП</t>
  </si>
  <si>
    <t>Мещеряковский ФАП</t>
  </si>
  <si>
    <t>Энбекшинский ФАП</t>
  </si>
  <si>
    <t>Нововиницкий ФАП</t>
  </si>
  <si>
    <t>Джасайский ФАП</t>
  </si>
  <si>
    <t>Обильновский ФАП</t>
  </si>
  <si>
    <t>Слюдяной ФАП</t>
  </si>
  <si>
    <t>Речновский ФАП</t>
  </si>
  <si>
    <t>Кусемский ФАП</t>
  </si>
  <si>
    <t>Андреевский ФАП</t>
  </si>
  <si>
    <t>Нижне-Кийминский ФАП</t>
  </si>
  <si>
    <t>Белопьевский ФАП</t>
  </si>
  <si>
    <t>Юбилейновский ФАП</t>
  </si>
  <si>
    <t>Совхозный ФАП</t>
  </si>
  <si>
    <t>Брацлавский ФАП</t>
  </si>
  <si>
    <t>Аниховский ФАП</t>
  </si>
  <si>
    <t>Майский ФАП</t>
  </si>
  <si>
    <t>Дмитриевский</t>
  </si>
  <si>
    <t>Загорский</t>
  </si>
  <si>
    <t>Георгиевский</t>
  </si>
  <si>
    <t>Чебоксаровский</t>
  </si>
  <si>
    <t>Новоникольский</t>
  </si>
  <si>
    <t>Марксовский</t>
  </si>
  <si>
    <t>Романовский</t>
  </si>
  <si>
    <t>Каменский</t>
  </si>
  <si>
    <t>Яфаровский</t>
  </si>
  <si>
    <t>Новомихайловский</t>
  </si>
  <si>
    <t>Петровский</t>
  </si>
  <si>
    <t>Султакаевский</t>
  </si>
  <si>
    <t>Тукаевский</t>
  </si>
  <si>
    <t>Добринский</t>
  </si>
  <si>
    <t>Козловский ФАП</t>
  </si>
  <si>
    <t>Брянчаниновский ФАП</t>
  </si>
  <si>
    <t>Мокродольсикй ФАП</t>
  </si>
  <si>
    <t>Курбанаевский ФАП</t>
  </si>
  <si>
    <t>Самаркинский ФАП</t>
  </si>
  <si>
    <t>Новокульшариповский ФАП</t>
  </si>
  <si>
    <t>Золотородниковский ФАП</t>
  </si>
  <si>
    <t>Сосновский ФАП</t>
  </si>
  <si>
    <t>Муллануровский ФАП</t>
  </si>
  <si>
    <t>Алексеевский ФАП</t>
  </si>
  <si>
    <t>Думинский ФАП</t>
  </si>
  <si>
    <t>Петровский ФАП</t>
  </si>
  <si>
    <t>Чапаевский ФАП</t>
  </si>
  <si>
    <t>Филипповский ФАП</t>
  </si>
  <si>
    <t>Аксютинский ФАП</t>
  </si>
  <si>
    <t>Мочегаевский ФАП</t>
  </si>
  <si>
    <t>Кислинский ФАП</t>
  </si>
  <si>
    <t>Мартыновский ФАП</t>
  </si>
  <si>
    <t>Воздвиженский ФАП</t>
  </si>
  <si>
    <t>Юдинский ФАП</t>
  </si>
  <si>
    <t>Баландинский ФАП</t>
  </si>
  <si>
    <t>Старосултангуловский ФАП</t>
  </si>
  <si>
    <t>Лекаревский ФАП</t>
  </si>
  <si>
    <t>Старомукменевский ФАП</t>
  </si>
  <si>
    <t>Яковлевский ФАП</t>
  </si>
  <si>
    <t>ФАП ст. Асекеево</t>
  </si>
  <si>
    <t>Кутлуевский ФАП</t>
  </si>
  <si>
    <t>Рязановский ФАП</t>
  </si>
  <si>
    <t>Старокульшариповский ФАП</t>
  </si>
  <si>
    <t>Новосултангуловский ФАП</t>
  </si>
  <si>
    <t>Заглядинский ФАП</t>
  </si>
  <si>
    <t xml:space="preserve">от 901 до 1500 </t>
  </si>
  <si>
    <t>Сазанский ФАП</t>
  </si>
  <si>
    <t>Новоорловский ФАП</t>
  </si>
  <si>
    <t>Васильевский ФАП</t>
  </si>
  <si>
    <t>Красноуральский ФАП</t>
  </si>
  <si>
    <t>Листвянский ФАП</t>
  </si>
  <si>
    <t>Верхнеозернинский ФАП</t>
  </si>
  <si>
    <t>Блюментальский ФАП</t>
  </si>
  <si>
    <t>Старицкий ФАП</t>
  </si>
  <si>
    <t>Рождественский ФАП</t>
  </si>
  <si>
    <t>Цветочный ФАП</t>
  </si>
  <si>
    <t>Гирьяльский ФАП</t>
  </si>
  <si>
    <t>Междуреченский ФАП</t>
  </si>
  <si>
    <t>Херсоновский ФАП</t>
  </si>
  <si>
    <t>Жанаталапский ФАП</t>
  </si>
  <si>
    <t>Дубенкский ФАП</t>
  </si>
  <si>
    <t>Буранчинский ФАП</t>
  </si>
  <si>
    <t>Донской ФАП</t>
  </si>
  <si>
    <t>Белогорский ФАП</t>
  </si>
  <si>
    <t>Алабайтальский ФАП</t>
  </si>
  <si>
    <t>Бурлыкский ФАП</t>
  </si>
  <si>
    <t>Буртинский ФАП</t>
  </si>
  <si>
    <t>Карагачский ФАП</t>
  </si>
  <si>
    <t>Ключевский ФАП</t>
  </si>
  <si>
    <t>Днепровский ФАП</t>
  </si>
  <si>
    <t>Белошапский ФАП</t>
  </si>
  <si>
    <t>Новоактюбинский ФАП</t>
  </si>
  <si>
    <t>Ижбердинский ФАП</t>
  </si>
  <si>
    <t>Гайнулинский ФАП</t>
  </si>
  <si>
    <t>Новокиевский ФАП</t>
  </si>
  <si>
    <t>Старохалиловкий ФАП</t>
  </si>
  <si>
    <t>Банненский ФАП</t>
  </si>
  <si>
    <t>Новочеркасский ФАП</t>
  </si>
  <si>
    <t>Хмелевский ФАП</t>
  </si>
  <si>
    <t>Лыловский ФАП</t>
  </si>
  <si>
    <t>Уральский ФАП</t>
  </si>
  <si>
    <t>Ишкининский ФАП</t>
  </si>
  <si>
    <t>Нарбулатовский ФАП</t>
  </si>
  <si>
    <t>Вишневский ФАП</t>
  </si>
  <si>
    <t>Нововоронежский ФАП</t>
  </si>
  <si>
    <t>Писаревский ФАП</t>
  </si>
  <si>
    <t>Новопетропавловский ФАП</t>
  </si>
  <si>
    <t>Камейкинский ФАП</t>
  </si>
  <si>
    <t>Саверовский ФАП</t>
  </si>
  <si>
    <t>Калиновский ФАП</t>
  </si>
  <si>
    <t>Колпакский ФАП</t>
  </si>
  <si>
    <t>Репинский ФАП</t>
  </si>
  <si>
    <t>Новониколаевкий ФАП</t>
  </si>
  <si>
    <t>ФАП с.Александровка</t>
  </si>
  <si>
    <t>ФАП с.Саблино</t>
  </si>
  <si>
    <t>ФАП с.Андреевка</t>
  </si>
  <si>
    <t>ФАП п.Революционер</t>
  </si>
  <si>
    <t>ФАП с.Ждамировка</t>
  </si>
  <si>
    <t>ФАП с.Абрышкино</t>
  </si>
  <si>
    <t>ФАП с.Малояшкино</t>
  </si>
  <si>
    <t>ФАП п.Подлесный</t>
  </si>
  <si>
    <t>ФАП с.Новоникольское</t>
  </si>
  <si>
    <t>ФАП с.Ключи</t>
  </si>
  <si>
    <t>ФАП с.Старояшкино</t>
  </si>
  <si>
    <t>ФАП с.Таллы</t>
  </si>
  <si>
    <t>ФАП с.Ероховка</t>
  </si>
  <si>
    <t>ФАП с.Верхнеигнашкино</t>
  </si>
  <si>
    <t>ФАП с.Петрохерсонец</t>
  </si>
  <si>
    <t>ФАП с.Русскоигнашкино</t>
  </si>
  <si>
    <t>ФАП с.Луговое</t>
  </si>
  <si>
    <t>ФАП с.Крестовка</t>
  </si>
  <si>
    <t>ФАП с.Раздольное</t>
  </si>
  <si>
    <t>ФАП с.Шутово</t>
  </si>
  <si>
    <t>ФАП с.Подстепки</t>
  </si>
  <si>
    <t>ФАП с.Затонное</t>
  </si>
  <si>
    <t>ФАП с.Сухоречка</t>
  </si>
  <si>
    <t>ФАП с.Рассыпное</t>
  </si>
  <si>
    <t>ФАП с.Яман</t>
  </si>
  <si>
    <t>ФАП с.Красный Яр</t>
  </si>
  <si>
    <t>ФАП с.Мухраново</t>
  </si>
  <si>
    <t>ФАП с. Озерки</t>
  </si>
  <si>
    <t>ФАП с. Сладково</t>
  </si>
  <si>
    <t>ФАП п.Димитровский</t>
  </si>
  <si>
    <t>ФАП с. Студеное</t>
  </si>
  <si>
    <t>ФАП с.Березовка</t>
  </si>
  <si>
    <t>ФАП с.Верхняя Кардаиловка</t>
  </si>
  <si>
    <t>ФАП с.Екатериновка</t>
  </si>
  <si>
    <t>ФАП с.Зеленодольск</t>
  </si>
  <si>
    <t>ФАП с.Новооренбург</t>
  </si>
  <si>
    <t>ФАП с.Таналык</t>
  </si>
  <si>
    <t>ФАП п.Приморск</t>
  </si>
  <si>
    <t>ФАП п.Айдырлинский</t>
  </si>
  <si>
    <t>ФАП с.Аландск</t>
  </si>
  <si>
    <t>ФАП п.Кировск</t>
  </si>
  <si>
    <t>Юлгутлинский ФАП</t>
  </si>
  <si>
    <t>Новоракитянский ФАП</t>
  </si>
  <si>
    <t>Подгорненский ФАП</t>
  </si>
  <si>
    <t>БашКанчеровский ФАП</t>
  </si>
  <si>
    <t>Залужный ФАП</t>
  </si>
  <si>
    <t>Совхозно - Саринский ФАП</t>
  </si>
  <si>
    <t>Краснощёковский ФАП</t>
  </si>
  <si>
    <t>Октябрьский ФАП</t>
  </si>
  <si>
    <t>Оноприеновский ФАП</t>
  </si>
  <si>
    <t>Краснознаменский ФАП</t>
  </si>
  <si>
    <t>Маячный ФАП</t>
  </si>
  <si>
    <t>Первомайский ФАП</t>
  </si>
  <si>
    <t>Чеботарёвский ФАП</t>
  </si>
  <si>
    <t>Никольский ФАП</t>
  </si>
  <si>
    <t>Саринский ФАП</t>
  </si>
  <si>
    <t>Новосимбирский ФАП</t>
  </si>
  <si>
    <t>Новосаринский ФАП</t>
  </si>
  <si>
    <t>Мухамедьяровский ФАП</t>
  </si>
  <si>
    <t>Ильинский ФАП</t>
  </si>
  <si>
    <t>Кувандыкский ФАП</t>
  </si>
  <si>
    <t>Новосамарский ФАП</t>
  </si>
  <si>
    <t>Дубиновский ФАП</t>
  </si>
  <si>
    <t>Куруильский ФАП</t>
  </si>
  <si>
    <t>Ибрагимовский ФАП</t>
  </si>
  <si>
    <t>Приуральский ФАП</t>
  </si>
  <si>
    <t>Семеновский ФАП</t>
  </si>
  <si>
    <t>Сергеевский ФАП</t>
  </si>
  <si>
    <t>Кретовский ФАП</t>
  </si>
  <si>
    <t>Суриковский ФАП</t>
  </si>
  <si>
    <t>Федоровский ФАП</t>
  </si>
  <si>
    <t>Бобровский ФАП</t>
  </si>
  <si>
    <t>Егорьевский ФАП</t>
  </si>
  <si>
    <t>Покровский ФАП</t>
  </si>
  <si>
    <t>Грачевский ФАП</t>
  </si>
  <si>
    <t>Гаршинский ФАП</t>
  </si>
  <si>
    <t>Лаврентьевский ФАП</t>
  </si>
  <si>
    <t>Скворцовский ФАП</t>
  </si>
  <si>
    <t>Костинский ФАП</t>
  </si>
  <si>
    <t>Волжский ФАП</t>
  </si>
  <si>
    <t>Кутушинский ФАП</t>
  </si>
  <si>
    <t>Михайловский ФАП</t>
  </si>
  <si>
    <t>Ромашкинский ФАП</t>
  </si>
  <si>
    <t>Кандауровский ФАП</t>
  </si>
  <si>
    <t>Новосевастопольский ФАП</t>
  </si>
  <si>
    <t>Закумачный ФАП</t>
  </si>
  <si>
    <t>Чиликтинский ФАП</t>
  </si>
  <si>
    <t>Большестепной ФАП</t>
  </si>
  <si>
    <t>Заморский ФАП</t>
  </si>
  <si>
    <t>Скалистый ФАП</t>
  </si>
  <si>
    <t>Лужковский ФАП</t>
  </si>
  <si>
    <t>Тасбулакский ФАП</t>
  </si>
  <si>
    <t>Будамшинский ФАП</t>
  </si>
  <si>
    <t>Караганский ФАП</t>
  </si>
  <si>
    <t>Горьковский ФАП</t>
  </si>
  <si>
    <t>Добровольский ФАП</t>
  </si>
  <si>
    <t>Гранитный ФАП</t>
  </si>
  <si>
    <t>Новоорский ФАП</t>
  </si>
  <si>
    <t>Кумакский ФАП</t>
  </si>
  <si>
    <t>ФАП п. Плодородный</t>
  </si>
  <si>
    <t>ФАП п. Красноглинный</t>
  </si>
  <si>
    <t>ФАП п. Киндельский</t>
  </si>
  <si>
    <t>ФАП с.Лебяжка</t>
  </si>
  <si>
    <t>ФАП с. Приуранка</t>
  </si>
  <si>
    <t>ФАП с.Новородниковка</t>
  </si>
  <si>
    <t>ФАП п.Ростошь</t>
  </si>
  <si>
    <t>ФАП с.Новоахмерово</t>
  </si>
  <si>
    <t>ФАП с. Балейка</t>
  </si>
  <si>
    <t>ФАП с. Ахмерово</t>
  </si>
  <si>
    <t>ФАП с.Измайловка</t>
  </si>
  <si>
    <t>ФАП с.Берестовка</t>
  </si>
  <si>
    <t>ФАП с.ДЕДОВО</t>
  </si>
  <si>
    <t>ФАП с. Варшавка</t>
  </si>
  <si>
    <t>ФАП с.Родниковое озеро</t>
  </si>
  <si>
    <t>ФАП п. Привольный</t>
  </si>
  <si>
    <t>ФАП с.Ключевка</t>
  </si>
  <si>
    <t>ФАП с.Новокинделька</t>
  </si>
  <si>
    <t>ФАП с. Верхняя Платовка</t>
  </si>
  <si>
    <t>ФАП п. Губовский</t>
  </si>
  <si>
    <t>ФАП с. Ржавка</t>
  </si>
  <si>
    <t>ФАП с. Хлебовка</t>
  </si>
  <si>
    <t>ФАП с. Малахово</t>
  </si>
  <si>
    <t>ФАП с.Мрясово</t>
  </si>
  <si>
    <t>ФАП с.Козловка</t>
  </si>
  <si>
    <t>ФАП с.Лапаз</t>
  </si>
  <si>
    <t>ФАП с.Кутуш</t>
  </si>
  <si>
    <t>ФАП с.Красная Поляна</t>
  </si>
  <si>
    <t>ФАП с.Кувай</t>
  </si>
  <si>
    <t>ФАП с. Хуторка</t>
  </si>
  <si>
    <t>ФАП с.Барабановка</t>
  </si>
  <si>
    <t>ФАП с.Землянка</t>
  </si>
  <si>
    <t>ФАП с.Сузаново</t>
  </si>
  <si>
    <t>ФАП с. Рыбкино</t>
  </si>
  <si>
    <t>ФАП п. Среднеуранский</t>
  </si>
  <si>
    <t>ФАП с.Герасимовка</t>
  </si>
  <si>
    <t>ФАП с. Платовка</t>
  </si>
  <si>
    <t>Портновский ФАП</t>
  </si>
  <si>
    <t>Новенский ФАП</t>
  </si>
  <si>
    <t>Новобиккуловский ФАП</t>
  </si>
  <si>
    <t>модульный Петровский Фап</t>
  </si>
  <si>
    <t>Быстровозводимая модульная конструкция Комиссаровский фельдшерско-акушерский пункт</t>
  </si>
  <si>
    <t>Междугорный ФАП</t>
  </si>
  <si>
    <t>Биккуловский ФАП</t>
  </si>
  <si>
    <t>Каменский ФАП</t>
  </si>
  <si>
    <t>Белозерский ФАП</t>
  </si>
  <si>
    <t>Новотроицкий ФАП</t>
  </si>
  <si>
    <t>Быстровозводимая модульная конструкция Бродский ФАП</t>
  </si>
  <si>
    <t>Марьевский модульный ФАП</t>
  </si>
  <si>
    <t>2 Имангуловский ФАП</t>
  </si>
  <si>
    <t>1 Имангуловский ФАП</t>
  </si>
  <si>
    <t>Быстровозводимая модульная конструкция Нижнегумбетовского фельдшерско-акушерского пункта</t>
  </si>
  <si>
    <t>ФАП п.Светлогорка</t>
  </si>
  <si>
    <t>ФАП п. Бакалка</t>
  </si>
  <si>
    <t>ФАП с.Репино</t>
  </si>
  <si>
    <t>ФАП с.Паника</t>
  </si>
  <si>
    <t>ФАП пос.Чистый</t>
  </si>
  <si>
    <t>ФАП с. Приютово</t>
  </si>
  <si>
    <t>ФАП п. Береговой</t>
  </si>
  <si>
    <t>ФАП с.Струково</t>
  </si>
  <si>
    <t>ФАП с.Зубаревка</t>
  </si>
  <si>
    <t>ФАП х. Чулошников</t>
  </si>
  <si>
    <t>ФАП с. Архангеловка</t>
  </si>
  <si>
    <t>ФАП п.Пугачевский</t>
  </si>
  <si>
    <t>ФАП п.Соловьевка</t>
  </si>
  <si>
    <t>ФАП пос. Зауральный</t>
  </si>
  <si>
    <t>ФАП пос. Приуральский</t>
  </si>
  <si>
    <t>ФАП пос. Юный</t>
  </si>
  <si>
    <t>ФАП с. Благословенка</t>
  </si>
  <si>
    <t>ФАП с. Черноречье</t>
  </si>
  <si>
    <t>ФАП х. Степановский</t>
  </si>
  <si>
    <t>ФАП  с. Павловка</t>
  </si>
  <si>
    <t>ФЗП "Золотой квартал" с.Нежинка</t>
  </si>
  <si>
    <t>от 1501 до 2000</t>
  </si>
  <si>
    <t>ФАП пос.Экспериментальный</t>
  </si>
  <si>
    <t>ФАП пос. Ленина</t>
  </si>
  <si>
    <t xml:space="preserve">более 2000 </t>
  </si>
  <si>
    <t>Малочаганский ФП</t>
  </si>
  <si>
    <t>Веснянковский ФАП</t>
  </si>
  <si>
    <t>Осочновский ФАП</t>
  </si>
  <si>
    <t>Заревский ФАП</t>
  </si>
  <si>
    <t>Ляшевский ФАП</t>
  </si>
  <si>
    <t>Большепрудновский ФП</t>
  </si>
  <si>
    <t>Ударновский ФП</t>
  </si>
  <si>
    <t>Лучевский ФАП</t>
  </si>
  <si>
    <t>Назаровский ФАП</t>
  </si>
  <si>
    <t>Маеский ФАП</t>
  </si>
  <si>
    <t>Каменский ФП</t>
  </si>
  <si>
    <t>Курлинский ФП</t>
  </si>
  <si>
    <t>Мансуровский ФП</t>
  </si>
  <si>
    <t>ФАП п.Лесопитомник</t>
  </si>
  <si>
    <t>Шапошниковский ФП</t>
  </si>
  <si>
    <t>Революционновский ФП</t>
  </si>
  <si>
    <t>Советский ФАП</t>
  </si>
  <si>
    <t>Озерновский ФАП</t>
  </si>
  <si>
    <t>Мирошкинский ФАП</t>
  </si>
  <si>
    <t>ФАП поселка Малый Зайкин</t>
  </si>
  <si>
    <t>Красновский ФАП</t>
  </si>
  <si>
    <t>ФАП поселка Рубежинский</t>
  </si>
  <si>
    <t>ФАП п. Ленинский</t>
  </si>
  <si>
    <t>Соболевский ФАП</t>
  </si>
  <si>
    <t>В-Кунакбайский ФАП</t>
  </si>
  <si>
    <t>Суворовский ФАП</t>
  </si>
  <si>
    <t>Шуваловский ФАП</t>
  </si>
  <si>
    <t>Алисовский ФАП</t>
  </si>
  <si>
    <t>Сеннинский ФАП</t>
  </si>
  <si>
    <t>Абрамовский ФАП</t>
  </si>
  <si>
    <t>Рычковский ФАП</t>
  </si>
  <si>
    <t>Камышовский ФАП</t>
  </si>
  <si>
    <t>Кутлумбетовский ФАП</t>
  </si>
  <si>
    <t>Алмалинский ФАП</t>
  </si>
  <si>
    <t>Капитоновский ФАП</t>
  </si>
  <si>
    <t>Южный ФАП</t>
  </si>
  <si>
    <t>Татищевскикй ФАП</t>
  </si>
  <si>
    <t>Япрынцевский ФАП</t>
  </si>
  <si>
    <t>Адамовский ФАП</t>
  </si>
  <si>
    <t>Садовый ФАП</t>
  </si>
  <si>
    <t>Южно-Уральский ФАП</t>
  </si>
  <si>
    <t>Мамалаевский ФАП</t>
  </si>
  <si>
    <t>II Зубочистинский ФАП</t>
  </si>
  <si>
    <t>Кубанский ФАП</t>
  </si>
  <si>
    <t>Донецкий ФАП</t>
  </si>
  <si>
    <t>Модульный ФАП с. Родничный Дол</t>
  </si>
  <si>
    <t>Петропавловский ФАП</t>
  </si>
  <si>
    <t>ФАП с. Степные Огни</t>
  </si>
  <si>
    <t>Ереминский ФАП</t>
  </si>
  <si>
    <t>Ждановский ФАП</t>
  </si>
  <si>
    <t>Нижне - Чебеньковский ФАП</t>
  </si>
  <si>
    <t>Украинский ФАП</t>
  </si>
  <si>
    <t>Тимашевский ФАП</t>
  </si>
  <si>
    <t>Орловский ФАП</t>
  </si>
  <si>
    <t>Марьевский ФАП</t>
  </si>
  <si>
    <t>Белоусовский ФАП</t>
  </si>
  <si>
    <t>Верхне - Чебеньковский ФАП</t>
  </si>
  <si>
    <t>Архиповский ФАП</t>
  </si>
  <si>
    <t>Беловский ФАП</t>
  </si>
  <si>
    <t>Аблязовский ФАП</t>
  </si>
  <si>
    <t>Татарский Саракташский ФАП</t>
  </si>
  <si>
    <t>Новогафаровский ФАП</t>
  </si>
  <si>
    <t>Новомихайловский ФАП</t>
  </si>
  <si>
    <t>Нижнеаскаровский ФАП</t>
  </si>
  <si>
    <t>Карагузинский ФАП</t>
  </si>
  <si>
    <t>Изяк-Никитинский ФАП</t>
  </si>
  <si>
    <t>Покурлейский ФАП</t>
  </si>
  <si>
    <t>Кондуровский ФАП</t>
  </si>
  <si>
    <t>Камышинский ФАП</t>
  </si>
  <si>
    <t>Кульчумовский ФАП</t>
  </si>
  <si>
    <t>Сунарчинский ФАП</t>
  </si>
  <si>
    <t>Биктимировский ФАП</t>
  </si>
  <si>
    <t>Екатериновский ФАП</t>
  </si>
  <si>
    <t>Надеждинский ФАП</t>
  </si>
  <si>
    <t>Бурунчинский ФАП</t>
  </si>
  <si>
    <t>Островнинский ФАП</t>
  </si>
  <si>
    <t>Старосокулакский ФАП</t>
  </si>
  <si>
    <t>Черноотрожский станционный ФАП</t>
  </si>
  <si>
    <t>Студенецкий ФАП</t>
  </si>
  <si>
    <t>Второй Александровский ФАП</t>
  </si>
  <si>
    <t>Каировский ФАП</t>
  </si>
  <si>
    <t>Шишминский ФАП</t>
  </si>
  <si>
    <t>Александровский ФАП</t>
  </si>
  <si>
    <t>Николаевский ФАП</t>
  </si>
  <si>
    <t>Кабанкинский ФАП</t>
  </si>
  <si>
    <t>Новосокулакский ФАП</t>
  </si>
  <si>
    <t>Красногорский ФАП</t>
  </si>
  <si>
    <t>Гавриловский ФАП</t>
  </si>
  <si>
    <t>Никитинский ФАП</t>
  </si>
  <si>
    <t>Спасский ФАП</t>
  </si>
  <si>
    <t>Первый Федоровский ФАП</t>
  </si>
  <si>
    <t>Черкасский ФАП</t>
  </si>
  <si>
    <t>ФАП с.Нижнее Челяево</t>
  </si>
  <si>
    <t>ФАП с.Ибряево</t>
  </si>
  <si>
    <t>ФАП с.Новоборискино</t>
  </si>
  <si>
    <t>ФАП с.Мордово -Добрино</t>
  </si>
  <si>
    <t>ФАП с.Стародомосейкино</t>
  </si>
  <si>
    <t>ФАП с.Трифоновка</t>
  </si>
  <si>
    <t>ФАП с.Октябрьское</t>
  </si>
  <si>
    <t>ФАП д.Ремчугово</t>
  </si>
  <si>
    <t>ФАП д.Жмакино</t>
  </si>
  <si>
    <t>ФАП с.Большедорожное</t>
  </si>
  <si>
    <t>ФАП с.Красноярка</t>
  </si>
  <si>
    <t>ФАП д.Кызыл Яр</t>
  </si>
  <si>
    <t>ФАП с.Кряжлы</t>
  </si>
  <si>
    <t>ФАП пос.Тургай</t>
  </si>
  <si>
    <t>ФАП с.Рычково</t>
  </si>
  <si>
    <t>ФАП с.Секретарка</t>
  </si>
  <si>
    <t>ФАП с.Курская Васильевка</t>
  </si>
  <si>
    <t>ФАП с.Русский Кандыз</t>
  </si>
  <si>
    <t>ФАП с.Аксенкино</t>
  </si>
  <si>
    <t>ФАП с.Староборискино</t>
  </si>
  <si>
    <t>ФАП с. Бакаево</t>
  </si>
  <si>
    <t>ФАП с.Соковка</t>
  </si>
  <si>
    <t>Чернышовский ФАП</t>
  </si>
  <si>
    <t>Курташинский ФАП</t>
  </si>
  <si>
    <t>Пустобаевский ФАП</t>
  </si>
  <si>
    <t>Мирошинский ФАП</t>
  </si>
  <si>
    <t>Чеботаревский ФАП</t>
  </si>
  <si>
    <t>Новосельновский ФАП</t>
  </si>
  <si>
    <t>Широковский ФАП</t>
  </si>
  <si>
    <t>Зерновое ФАП</t>
  </si>
  <si>
    <t>Башировский ФАП</t>
  </si>
  <si>
    <t>Жигалинский ФАП</t>
  </si>
  <si>
    <t>Иртекский ФАП</t>
  </si>
  <si>
    <t>Каменноимангуловский ФАП</t>
  </si>
  <si>
    <t>Кандалинцевский ФАП</t>
  </si>
  <si>
    <t>Бурененский ФАП</t>
  </si>
  <si>
    <t>Коммунарский ФАП</t>
  </si>
  <si>
    <t>Кузьминский ФАП</t>
  </si>
  <si>
    <t>Шумаевский ФАП</t>
  </si>
  <si>
    <t>Луговской ФАП</t>
  </si>
  <si>
    <t>Шестаковский ФАП</t>
  </si>
  <si>
    <t>Прокуроновский ФАП</t>
  </si>
  <si>
    <t>Восходящий ФАП</t>
  </si>
  <si>
    <t>Солнечный ФАП</t>
  </si>
  <si>
    <t>Жирновский ФАП</t>
  </si>
  <si>
    <t>Степановский ФАП</t>
  </si>
  <si>
    <t>Зареченский ФАП</t>
  </si>
  <si>
    <t>Бородинский ФАП</t>
  </si>
  <si>
    <t>Ранневский ФАП</t>
  </si>
  <si>
    <t>Болдыревский ФАП</t>
  </si>
  <si>
    <t>Вязовский ФАП</t>
  </si>
  <si>
    <t>Придолинновский ФАП</t>
  </si>
  <si>
    <t>Чернояровский ФАП</t>
  </si>
  <si>
    <t>Новокаменский ФАП</t>
  </si>
  <si>
    <t>Трудовской ФАП</t>
  </si>
  <si>
    <t>Кинделинский ФАП</t>
  </si>
  <si>
    <t>Сайфутдиновский ФАП</t>
  </si>
  <si>
    <t>Мананниковский ФАП</t>
  </si>
  <si>
    <t>Рябинный ФАП</t>
  </si>
  <si>
    <t>Амерхановский ФАП</t>
  </si>
  <si>
    <t>Марковский ФАП</t>
  </si>
  <si>
    <t>Саиновский ФАП</t>
  </si>
  <si>
    <t>Жидиловский ФАП</t>
  </si>
  <si>
    <t>Задорожный ФАП</t>
  </si>
  <si>
    <t>Преображенский ФАП</t>
  </si>
  <si>
    <t>Логачевский ФАП</t>
  </si>
  <si>
    <t>Приютинский ФАП</t>
  </si>
  <si>
    <t>Невежкинский ФАП</t>
  </si>
  <si>
    <t>Злобинский ФАП</t>
  </si>
  <si>
    <t>Ковыляевский ФАП</t>
  </si>
  <si>
    <t>Малоремизенский ФАП</t>
  </si>
  <si>
    <t>Медведский ФАП</t>
  </si>
  <si>
    <t>Молодежный ФАП</t>
  </si>
  <si>
    <t>Павлоантоновский ФАП</t>
  </si>
  <si>
    <t>Кирсановский ФАП</t>
  </si>
  <si>
    <t>Пристанционный ФАП</t>
  </si>
  <si>
    <t>Стретинский ФАП</t>
  </si>
  <si>
    <t>Аустяновский ФАП</t>
  </si>
  <si>
    <t>Романовский ФАП</t>
  </si>
  <si>
    <t>Рудненский ФАП</t>
  </si>
  <si>
    <t>Давлеткуловский ФАП</t>
  </si>
  <si>
    <t>Ивановский ФАП</t>
  </si>
  <si>
    <t>Разномойский ФАП</t>
  </si>
  <si>
    <t>Аллабердинский ФАП</t>
  </si>
  <si>
    <t>Екатеринославский ФАП</t>
  </si>
  <si>
    <t>Благовещенский ФАП</t>
  </si>
  <si>
    <t>Репьевский ФАП</t>
  </si>
  <si>
    <t>Владимировский ФАП</t>
  </si>
  <si>
    <t>Городецкий ФАП</t>
  </si>
  <si>
    <t>Нововасильевский ФАП</t>
  </si>
  <si>
    <t>ПОКРОВСКИЙ ФАП</t>
  </si>
  <si>
    <t>РОМАНОВСКИЙ ФАП</t>
  </si>
  <si>
    <t>УРНЯКСКИЙ ФАП</t>
  </si>
  <si>
    <t>РОЖДЕСТВЕНСКИЙ ФАП</t>
  </si>
  <si>
    <t>ПЕРОВСКИЙ ФАП</t>
  </si>
  <si>
    <t>СЛОНОВСКИЙ ФАП</t>
  </si>
  <si>
    <t>ЮЗЕЕВСКИЙ ФАП</t>
  </si>
  <si>
    <t>КОЛЫЧЕВСКИЙ ФАП</t>
  </si>
  <si>
    <t>НОВОНИКОЛЬСКИЙ ФАП</t>
  </si>
  <si>
    <t>ЗЕРКЛИНСКИЙ ФАП</t>
  </si>
  <si>
    <t>ЯЛЧКАЕВСКИЙ ФАП</t>
  </si>
  <si>
    <t>ТИТОВСКИЙ ФАП</t>
  </si>
  <si>
    <t>КОНСТАНТИНОВСКИЙ ФАП</t>
  </si>
  <si>
    <t>ПРЕОБРАЖЕНСКИЙ ФАП</t>
  </si>
  <si>
    <t>ИЛЬКУЛЬГАНСКИЙ ФАП</t>
  </si>
  <si>
    <t>ПАРАДЕЕВСКИЙ ФАП</t>
  </si>
  <si>
    <t>МУСТАФИНСКИЙ ФАП</t>
  </si>
  <si>
    <t>НОВОАРХАНГЕЛЬСКИЙ ФАП</t>
  </si>
  <si>
    <t>КАЗАНСКИЙ ФАП</t>
  </si>
  <si>
    <t>КАРМАЛЬСКИЙ ФАП</t>
  </si>
  <si>
    <t>ДУБРОВСКИЙ ФАП</t>
  </si>
  <si>
    <t>САРМАНАЙСКИЙ ФАП</t>
  </si>
  <si>
    <t>НОВОМУСИНСКИЙ ФАП</t>
  </si>
  <si>
    <t>Новоникольск</t>
  </si>
  <si>
    <t>Пригорное</t>
  </si>
  <si>
    <t>Губерля</t>
  </si>
  <si>
    <t>Аккермановка</t>
  </si>
  <si>
    <t>Хабарное</t>
  </si>
  <si>
    <t>Дубовый Куст</t>
  </si>
  <si>
    <t>Булгаковский ФАП</t>
  </si>
  <si>
    <t>Елшанский ФАП</t>
  </si>
  <si>
    <t>Никифоровский</t>
  </si>
  <si>
    <t>Опытное</t>
  </si>
  <si>
    <t>Новодубовский ФАП</t>
  </si>
  <si>
    <t>Екатериновский</t>
  </si>
  <si>
    <t>Старотепловский ФАП</t>
  </si>
  <si>
    <t>Кировский</t>
  </si>
  <si>
    <t>Партизанский ФАП</t>
  </si>
  <si>
    <t>Воронцовский ФАП</t>
  </si>
  <si>
    <t>Нижневязовский ФАП</t>
  </si>
  <si>
    <t>Рябцевский ФАП</t>
  </si>
  <si>
    <t>Новоказанский ФАП</t>
  </si>
  <si>
    <t>Краснослободский ФАП</t>
  </si>
  <si>
    <t>Каменная Сарма</t>
  </si>
  <si>
    <t>Новотепловский ФАП</t>
  </si>
  <si>
    <t>Березовский ФАП</t>
  </si>
  <si>
    <t>Дмитриевский ФАП</t>
  </si>
  <si>
    <t>Елховский ФАП</t>
  </si>
  <si>
    <t>Алдаркинский ФАП</t>
  </si>
  <si>
    <t>Твердиловский ФАП</t>
  </si>
  <si>
    <t>Лисья Поляна</t>
  </si>
  <si>
    <t>Новоелшанский ФАП</t>
  </si>
  <si>
    <t>Колтубановский ФАП</t>
  </si>
  <si>
    <t>Липовский ФАП</t>
  </si>
  <si>
    <t>Жилинский ФАП</t>
  </si>
  <si>
    <t>Перевозинский ФАП</t>
  </si>
  <si>
    <t>Тупиковский ФАП</t>
  </si>
  <si>
    <t>Троицкий ФАП</t>
  </si>
  <si>
    <t>Проскускиринский ФАП</t>
  </si>
  <si>
    <t>Шахматовский ФАП</t>
  </si>
  <si>
    <t>Искровский ФАП</t>
  </si>
  <si>
    <t>Сухореченский ФАП</t>
  </si>
  <si>
    <t>Новоалександровский ФАП</t>
  </si>
  <si>
    <t>Палимовский ФАП</t>
  </si>
  <si>
    <t>ФАП "Чистые пруды"</t>
  </si>
  <si>
    <t>ФАП п.Бердянка</t>
  </si>
  <si>
    <t>ФАП Верхнекурмейский</t>
  </si>
  <si>
    <t>ФАП Зериклинский</t>
  </si>
  <si>
    <t>ФАП Нижненовокутлумбетьевский Матвеевской УБ</t>
  </si>
  <si>
    <t>ФАП Африканский Матвеевской УБ</t>
  </si>
  <si>
    <t>ФАП Васькинский</t>
  </si>
  <si>
    <t>ФАП п.Лесной</t>
  </si>
  <si>
    <t>ФАП Васильевский</t>
  </si>
  <si>
    <t>ФАП Егорьевский</t>
  </si>
  <si>
    <t>ФАП Новобогородский</t>
  </si>
  <si>
    <t>ФАП Авдеевский</t>
  </si>
  <si>
    <t>ФАП Петровский</t>
  </si>
  <si>
    <t>ФАП Камышсадакский</t>
  </si>
  <si>
    <t>ФАП Булатовский</t>
  </si>
  <si>
    <t>ФАП Александровский Матвеевской УБ</t>
  </si>
  <si>
    <t>ФАП Бесединский</t>
  </si>
  <si>
    <t>ФАП Емантаевский</t>
  </si>
  <si>
    <t>ФАП Азаматовский Матвеевской УБ</t>
  </si>
  <si>
    <t>ФАП Большесурметский</t>
  </si>
  <si>
    <t>ФАП Исайкинский</t>
  </si>
  <si>
    <t>ФАП Алексеевский</t>
  </si>
  <si>
    <t>ФАП Верхненовокутлумбетьевский Матвеевской УБ</t>
  </si>
  <si>
    <t>ФАП Искринский</t>
  </si>
  <si>
    <t>ФАП Борискинский Матвеевской УБ</t>
  </si>
  <si>
    <t>ФАП Нижнекурмейский</t>
  </si>
  <si>
    <t>ФАП Первомайский</t>
  </si>
  <si>
    <t>ФАП Тимошкинский Матвеевской УБ</t>
  </si>
  <si>
    <t>ФАП Абдрахмановский</t>
  </si>
  <si>
    <t>ФАП Новоашировский Матвеевской УБ</t>
  </si>
  <si>
    <t>ФАП Романовский</t>
  </si>
  <si>
    <t>ФАП Малосурметский</t>
  </si>
  <si>
    <t>ФАП Семеновский</t>
  </si>
  <si>
    <t>ФАП Емельяновский Матвеевской УБ</t>
  </si>
  <si>
    <t>ФАП Борисовский</t>
  </si>
  <si>
    <t>ФАП Николькинский</t>
  </si>
  <si>
    <t>ФАП Нижнекузлинский</t>
  </si>
  <si>
    <t>ФАП Тирисусмановский</t>
  </si>
  <si>
    <t>ФАП Старошалтинский</t>
  </si>
  <si>
    <t>ФАП Ключевский</t>
  </si>
  <si>
    <t>ФАП Дюсметьевский</t>
  </si>
  <si>
    <t>ФАП Новоузелинский Матвеевской УБ</t>
  </si>
  <si>
    <t>ФАП Староякуповский Матвеевской УБ</t>
  </si>
  <si>
    <t>ФАП Ефремо-Зыковский</t>
  </si>
  <si>
    <t>ФАП Фадеевский</t>
  </si>
  <si>
    <t>ФАП Воздвиженский</t>
  </si>
  <si>
    <t>ФАП Максимовский</t>
  </si>
  <si>
    <t>ФАП Новожедринский Матвеевской УБ</t>
  </si>
  <si>
    <t>ФАП Равнинный</t>
  </si>
  <si>
    <t>ФАП Старокутлумбетьевский Матвеевской УБ</t>
  </si>
  <si>
    <t>ФАП Новоякуповский</t>
  </si>
  <si>
    <t>ФАП Староашировский Матвеевской УБ</t>
  </si>
  <si>
    <t>ФАП Демский</t>
  </si>
  <si>
    <t>ФАП Наурузовский</t>
  </si>
  <si>
    <t>ФАП п.Корсунский</t>
  </si>
  <si>
    <t>ФАП с.Истемис</t>
  </si>
  <si>
    <t>ФАП с. Котансу</t>
  </si>
  <si>
    <t>ФАП п.Караганда</t>
  </si>
  <si>
    <t>ФАП п. Коскуль</t>
  </si>
  <si>
    <t>ФАП п. Кумак</t>
  </si>
  <si>
    <t>ФАП п.Актюбинский</t>
  </si>
  <si>
    <t>ФАП с.Богоявленка</t>
  </si>
  <si>
    <t>ФАП п. Первомайский</t>
  </si>
  <si>
    <t>ФАП п.Степной</t>
  </si>
  <si>
    <t>ФАП с.Домбаровка</t>
  </si>
  <si>
    <t>ФАП с. Еленовка</t>
  </si>
  <si>
    <t>ФАП с. Акжарское</t>
  </si>
  <si>
    <t>ФАП п. Новосельский</t>
  </si>
  <si>
    <t>ФАП п.Комарово</t>
  </si>
  <si>
    <t>ФАП с. Сухоречка</t>
  </si>
  <si>
    <t>Смирновский ФАП</t>
  </si>
  <si>
    <t>ФАП П.НОВООДЕССКИЙ</t>
  </si>
  <si>
    <t>ФАП П.НАГУМАНОВКА</t>
  </si>
  <si>
    <t>Беляевский ФАП</t>
  </si>
  <si>
    <t>ФАП с. Возрождение</t>
  </si>
  <si>
    <t>Егинсайский ФАП</t>
  </si>
  <si>
    <t>ФАП П.КАРПОВКА</t>
  </si>
  <si>
    <t>ФАП ст. Цвиллинга</t>
  </si>
  <si>
    <t>ФАП с. Казанка</t>
  </si>
  <si>
    <t>ФАП ст. Маячная</t>
  </si>
  <si>
    <t>ФАП П.ВАСИЛЬЕВКА</t>
  </si>
  <si>
    <t>ФАП П.НОВОПАВЛОВКА</t>
  </si>
  <si>
    <t>ФАП С.ФЕДОРОВКА</t>
  </si>
  <si>
    <t>ФАП с. Новоуспеновка</t>
  </si>
  <si>
    <t>ФАП С.СОВЕТСКОЕ</t>
  </si>
  <si>
    <t>ФАП П.НОВОГРИГОРЬЕВКА</t>
  </si>
  <si>
    <t>Перовский ФАП</t>
  </si>
  <si>
    <t>ФАП с. Дивнополья</t>
  </si>
  <si>
    <t>ФАП с. Карасай</t>
  </si>
  <si>
    <t>ФАП П.ШАПОВАЛОВО</t>
  </si>
  <si>
    <t>ФАП С.ВЕСЕЛЫЙ ПЕРВЫЙ</t>
  </si>
  <si>
    <t>ФАП с. Дружба</t>
  </si>
  <si>
    <t>Ащебутакский ФАП</t>
  </si>
  <si>
    <t>Боевогорский ФАП</t>
  </si>
  <si>
    <t>ФАП Кирпичного завода</t>
  </si>
  <si>
    <t>ФАП с. Каракудук</t>
  </si>
  <si>
    <t>ФАП С.ШКУНОВКА</t>
  </si>
  <si>
    <t>ФАП П.КАЙРАКТЫ</t>
  </si>
  <si>
    <t>Трудовой ФАП</t>
  </si>
  <si>
    <t>Новоилецкий ФАП</t>
  </si>
  <si>
    <t>ФАП с. Угольное</t>
  </si>
  <si>
    <t>ФАП с. Первомайское</t>
  </si>
  <si>
    <t>Ветлянский ФАП</t>
  </si>
  <si>
    <t>ФАП с. Линевка</t>
  </si>
  <si>
    <t>Тамар-Уткульский ФАП</t>
  </si>
  <si>
    <t>Саратовский ФАП</t>
  </si>
  <si>
    <t>ФАП с. Сагарчин</t>
  </si>
  <si>
    <t>Изобильненский ФАП</t>
  </si>
  <si>
    <t>Шахтный ФАП</t>
  </si>
  <si>
    <t>Григорьевский ФАП</t>
  </si>
  <si>
    <t>ФАП с. Надежденка</t>
  </si>
  <si>
    <t>Юринский ФАП</t>
  </si>
  <si>
    <t>Фрунзенский ФАП</t>
  </si>
  <si>
    <t>ФАП с. Березовка</t>
  </si>
  <si>
    <t>ФАП пос. Рощино</t>
  </si>
  <si>
    <t>Утеево ФАП</t>
  </si>
  <si>
    <t>Вознесенка ФАП</t>
  </si>
  <si>
    <t>ФАП с. Янтарное</t>
  </si>
  <si>
    <t>Новопетровка ФАП</t>
  </si>
  <si>
    <t>ФАП пос. Сборовский</t>
  </si>
  <si>
    <t>ФАП с. Спасское</t>
  </si>
  <si>
    <t>Малоюлдашево ФАП</t>
  </si>
  <si>
    <t>ФАП с. Покровка</t>
  </si>
  <si>
    <t>Верхнеильясово ФАП</t>
  </si>
  <si>
    <t>Яиково ФАП</t>
  </si>
  <si>
    <t>Грачевка ФАП</t>
  </si>
  <si>
    <t>Нижнеильясово ФАП</t>
  </si>
  <si>
    <t>Юлты ФАП</t>
  </si>
  <si>
    <t>Бахтиярово ФАП</t>
  </si>
  <si>
    <t>Староникольский ФАП</t>
  </si>
  <si>
    <t>Залесово ФАП</t>
  </si>
  <si>
    <t>Юговка ФАП</t>
  </si>
  <si>
    <t>Калтан ФАП</t>
  </si>
  <si>
    <t>ФАП с. Новобелогорка</t>
  </si>
  <si>
    <t>Преображенка ФАП</t>
  </si>
  <si>
    <t>Ибряево ФАП</t>
  </si>
  <si>
    <t>ФАП с. Ивановка Вторая</t>
  </si>
  <si>
    <t>Пролетарка ФАП</t>
  </si>
  <si>
    <t>Староюлдашево ФАП</t>
  </si>
  <si>
    <t>ФАП пос. Октябрьский</t>
  </si>
  <si>
    <t>ФАП с. Матвеевка</t>
  </si>
  <si>
    <t>Красиково ФАП</t>
  </si>
  <si>
    <t>Ишалка ФАП</t>
  </si>
  <si>
    <t>Новоюласка ФАП</t>
  </si>
  <si>
    <t>ФАП с. Романовка</t>
  </si>
  <si>
    <t>ФАП с. Первокрасное</t>
  </si>
  <si>
    <t>ФАП с. Троицкое</t>
  </si>
  <si>
    <t>ФАП с. Уран</t>
  </si>
  <si>
    <t>ФАП п. Свердловский</t>
  </si>
  <si>
    <t>ФАП с. Михайловка Вторая</t>
  </si>
  <si>
    <t>ФАП С. Пронькино</t>
  </si>
  <si>
    <t>ФАП с. Федоровка</t>
  </si>
  <si>
    <t>Кинзелька ФАП</t>
  </si>
  <si>
    <t>ФАП с. Николаевка</t>
  </si>
  <si>
    <t>ФАП с. Гамалеевка - 1</t>
  </si>
  <si>
    <t>ФАП с. Толкаевка</t>
  </si>
  <si>
    <t>Токское ФАП</t>
  </si>
  <si>
    <t>Подольск ФАП</t>
  </si>
  <si>
    <t>Н-Павлушкинский ФАП</t>
  </si>
  <si>
    <t>Саловский ФАП</t>
  </si>
  <si>
    <t>Передовский ФАП</t>
  </si>
  <si>
    <t>Рабочий ФАП</t>
  </si>
  <si>
    <t>В-Павлушкинский ФАП</t>
  </si>
  <si>
    <t>Коптяжевский ФАП</t>
  </si>
  <si>
    <t>Старо-Узелинский ФАП</t>
  </si>
  <si>
    <t>Бестужевский ФАП</t>
  </si>
  <si>
    <t>Лукинский ФАП</t>
  </si>
  <si>
    <t>Озеровский ФАП</t>
  </si>
  <si>
    <t>Кокошеевский ФАП</t>
  </si>
  <si>
    <t>М-Бугуруссланский ФАП</t>
  </si>
  <si>
    <t>Старо-Тюринский ФАП</t>
  </si>
  <si>
    <t>Нуштайкинский ФАП</t>
  </si>
  <si>
    <t>Полибинский ФАП</t>
  </si>
  <si>
    <t>Нойкинский ФАП</t>
  </si>
  <si>
    <t>Русско-Боклинский ФАП</t>
  </si>
  <si>
    <t>Красноярский ФАП</t>
  </si>
  <si>
    <t>Пронькинский ФАП</t>
  </si>
  <si>
    <t>Пониклинский ФАП</t>
  </si>
  <si>
    <t>Благодаровский ФАП</t>
  </si>
  <si>
    <t>Баймаковский ФАП</t>
  </si>
  <si>
    <t>Аксаковский ФАП</t>
  </si>
  <si>
    <t>Завьяловский ФАП</t>
  </si>
  <si>
    <t>Кирюшкинский ФАП</t>
  </si>
  <si>
    <t>Елатомский ФАП</t>
  </si>
  <si>
    <t>ФАП п. Мирный</t>
  </si>
  <si>
    <t>ФАП с. Ора</t>
  </si>
  <si>
    <t>ФАП с. Тукай</t>
  </si>
  <si>
    <t>ФАП пос. Новоказачий</t>
  </si>
  <si>
    <t>ФАП с. Крыловка</t>
  </si>
  <si>
    <t>ФАП с. Ударник</t>
  </si>
  <si>
    <t>ФАП пос. Круторожино</t>
  </si>
  <si>
    <t>Итого</t>
  </si>
  <si>
    <r>
      <rPr>
        <sz val="10"/>
        <color theme="1"/>
        <rFont val="Times New Roman"/>
        <family val="1"/>
        <charset val="204"/>
      </rPr>
      <t xml:space="preserve"> К </t>
    </r>
    <r>
      <rPr>
        <vertAlign val="subscript"/>
        <sz val="12"/>
        <color theme="1"/>
        <rFont val="Times New Roman"/>
        <family val="1"/>
        <charset val="204"/>
      </rPr>
      <t>женРВ</t>
    </r>
  </si>
  <si>
    <t xml:space="preserve">Приложение 1
к соглашению о внесении изменений 
в Тарифное соглашение в системе ОМС 
Оренбургской области на 2024 год 
от " 31 " января 2024 г. </t>
  </si>
  <si>
    <t xml:space="preserve">Приложение 2
к соглашению о внесении изменений 
в Тарифное соглашение в системе ОМС 
Оренбургской области на 2024 год 
от " 31 " января 2024 г. </t>
  </si>
  <si>
    <t xml:space="preserve">Приложение 3
к соглашению о внесении изменений 
в Тарифное соглашение в системе ОМС 
Оренбургской области на 2024 год 
от " 31 " января 2024 г. </t>
  </si>
  <si>
    <t xml:space="preserve">Приложение 4
к соглашению о внесении изменений 
в Тарифное соглашение в системе ОМС 
Оренбургской области на 2024 год 
от " 31 " января 2024 г. </t>
  </si>
  <si>
    <t xml:space="preserve">Приложение 5
к соглашению о внесении изменений 
в Тарифное соглашение в системе ОМС 
Оренбургской области на 2024 год 
от " 31 " января 2024 г. </t>
  </si>
  <si>
    <t xml:space="preserve">Приложение 6
к соглашению о внесении изменений 
в Тарифное соглашение в системе ОМС 
Оренбургской области на 2024 год 
от " 31 " января 2024 г. </t>
  </si>
  <si>
    <t xml:space="preserve">Приложение 7
к соглашению о внесении изменений 
в Тарифное соглашение в системе ОМС 
Оренбургской области на 2024 год 
от " 31 " января 2024 г. </t>
  </si>
  <si>
    <t xml:space="preserve">  Раздел II. Перечень медицинских услуг, оказываемых в централизованной лаборатории ГАУЗ "ООКБ им.В.И.Войнова", и предельный размер возмещения расходов для расчетов с  централизованной лабораторией ГАУЗ "ООКБ им.В.И.Войнова"   </t>
  </si>
  <si>
    <t>А09.05.256.901</t>
  </si>
  <si>
    <t>A27.05.061.901</t>
  </si>
  <si>
    <t>A27.05.017.901</t>
  </si>
  <si>
    <t>A27.05.013.901</t>
  </si>
  <si>
    <t>A27.05.017.902</t>
  </si>
  <si>
    <t>A27.05.013.902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</si>
</sst>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(* #,##0.00_);_(* \(#,##0.00\);_(* &quot;-&quot;??_);_(@_)"/>
    <numFmt numFmtId="165" formatCode="d/m;@"/>
    <numFmt numFmtId="166" formatCode="#,##0.000"/>
    <numFmt numFmtId="167" formatCode="0.0000"/>
    <numFmt numFmtId="168" formatCode="#,##0.0000"/>
    <numFmt numFmtId="169" formatCode="#,##0.00000"/>
    <numFmt numFmtId="170" formatCode="0.000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name val="Times New Roman Cyr"/>
      <charset val="204"/>
    </font>
    <font>
      <b/>
      <sz val="9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Arial"/>
      <family val="2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1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9" fillId="0" borderId="0"/>
    <xf numFmtId="0" fontId="2" fillId="0" borderId="0"/>
    <xf numFmtId="0" fontId="1" fillId="0" borderId="0"/>
    <xf numFmtId="0" fontId="11" fillId="0" borderId="0"/>
    <xf numFmtId="0" fontId="13" fillId="0" borderId="0"/>
    <xf numFmtId="164" fontId="2" fillId="0" borderId="0" applyFont="0" applyFill="0" applyBorder="0" applyAlignment="0" applyProtection="0"/>
    <xf numFmtId="0" fontId="15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7" fillId="0" borderId="0"/>
    <xf numFmtId="0" fontId="11" fillId="0" borderId="0"/>
    <xf numFmtId="0" fontId="1" fillId="0" borderId="0"/>
    <xf numFmtId="0" fontId="2" fillId="0" borderId="0"/>
    <xf numFmtId="0" fontId="2" fillId="0" borderId="0"/>
    <xf numFmtId="0" fontId="21" fillId="0" borderId="0"/>
  </cellStyleXfs>
  <cellXfs count="259">
    <xf numFmtId="0" fontId="0" fillId="0" borderId="0" xfId="0"/>
    <xf numFmtId="0" fontId="4" fillId="0" borderId="0" xfId="4" applyFont="1" applyFill="1" applyAlignment="1">
      <alignment horizontal="center" vertical="center" wrapText="1"/>
    </xf>
    <xf numFmtId="0" fontId="4" fillId="0" borderId="0" xfId="4" applyFont="1" applyFill="1" applyAlignment="1">
      <alignment horizontal="left" vertical="center" wrapText="1"/>
    </xf>
    <xf numFmtId="0" fontId="3" fillId="0" borderId="0" xfId="3" applyFont="1" applyFill="1" applyAlignment="1">
      <alignment vertical="center" wrapText="1"/>
    </xf>
    <xf numFmtId="4" fontId="3" fillId="0" borderId="1" xfId="3" applyNumberFormat="1" applyFont="1" applyFill="1" applyBorder="1" applyAlignment="1">
      <alignment horizontal="center" vertical="center" wrapText="1"/>
    </xf>
    <xf numFmtId="0" fontId="4" fillId="0" borderId="0" xfId="6" applyFont="1" applyFill="1" applyAlignment="1">
      <alignment horizontal="center" vertical="center" wrapText="1"/>
    </xf>
    <xf numFmtId="0" fontId="7" fillId="0" borderId="0" xfId="6" applyFont="1" applyFill="1" applyAlignment="1">
      <alignment horizontal="center" vertical="center" wrapText="1"/>
    </xf>
    <xf numFmtId="0" fontId="4" fillId="0" borderId="0" xfId="6" applyFont="1" applyFill="1" applyBorder="1" applyAlignment="1">
      <alignment vertical="center" wrapText="1"/>
    </xf>
    <xf numFmtId="0" fontId="4" fillId="0" borderId="0" xfId="6" applyFont="1" applyFill="1" applyBorder="1" applyAlignment="1">
      <alignment horizontal="center" vertical="center" wrapText="1"/>
    </xf>
    <xf numFmtId="0" fontId="7" fillId="0" borderId="0" xfId="6" applyFont="1" applyFill="1" applyBorder="1" applyAlignment="1">
      <alignment horizontal="center" vertical="center" wrapText="1"/>
    </xf>
    <xf numFmtId="0" fontId="5" fillId="0" borderId="6" xfId="6" applyFont="1" applyFill="1" applyBorder="1" applyAlignment="1">
      <alignment horizontal="center" vertical="center" wrapText="1"/>
    </xf>
    <xf numFmtId="0" fontId="5" fillId="0" borderId="6" xfId="6" applyNumberFormat="1" applyFont="1" applyFill="1" applyBorder="1" applyAlignment="1">
      <alignment horizontal="center" vertical="center" wrapText="1"/>
    </xf>
    <xf numFmtId="4" fontId="5" fillId="0" borderId="1" xfId="6" applyNumberFormat="1" applyFont="1" applyFill="1" applyBorder="1" applyAlignment="1">
      <alignment horizontal="center" vertical="center" wrapText="1"/>
    </xf>
    <xf numFmtId="0" fontId="5" fillId="0" borderId="7" xfId="6" applyFont="1" applyFill="1" applyBorder="1" applyAlignment="1">
      <alignment horizontal="center" vertical="center" wrapText="1"/>
    </xf>
    <xf numFmtId="9" fontId="7" fillId="0" borderId="0" xfId="6" applyNumberFormat="1" applyFont="1" applyFill="1" applyAlignment="1">
      <alignment horizontal="center" vertical="center" wrapText="1"/>
    </xf>
    <xf numFmtId="0" fontId="7" fillId="0" borderId="1" xfId="6" applyFont="1" applyFill="1" applyBorder="1" applyAlignment="1">
      <alignment horizontal="center" vertical="center" wrapText="1"/>
    </xf>
    <xf numFmtId="0" fontId="7" fillId="0" borderId="1" xfId="8" applyNumberFormat="1" applyFont="1" applyFill="1" applyBorder="1" applyAlignment="1">
      <alignment vertical="center" wrapText="1"/>
    </xf>
    <xf numFmtId="0" fontId="7" fillId="0" borderId="1" xfId="8" applyFont="1" applyFill="1" applyBorder="1" applyAlignment="1">
      <alignment horizontal="center" vertical="center"/>
    </xf>
    <xf numFmtId="0" fontId="5" fillId="0" borderId="0" xfId="6" applyFont="1" applyFill="1" applyAlignment="1">
      <alignment horizontal="center" vertical="center" wrapText="1"/>
    </xf>
    <xf numFmtId="49" fontId="7" fillId="0" borderId="8" xfId="6" applyNumberFormat="1" applyFont="1" applyFill="1" applyBorder="1" applyAlignment="1">
      <alignment horizontal="left" vertical="center" wrapText="1"/>
    </xf>
    <xf numFmtId="4" fontId="7" fillId="0" borderId="0" xfId="6" applyNumberFormat="1" applyFont="1" applyFill="1" applyAlignment="1">
      <alignment horizontal="center" vertical="center" wrapText="1"/>
    </xf>
    <xf numFmtId="0" fontId="12" fillId="0" borderId="0" xfId="3" applyFont="1" applyFill="1" applyBorder="1" applyAlignment="1">
      <alignment vertical="center"/>
    </xf>
    <xf numFmtId="4" fontId="6" fillId="0" borderId="1" xfId="6" applyNumberFormat="1" applyFont="1" applyFill="1" applyBorder="1" applyAlignment="1">
      <alignment horizontal="center" vertical="center" wrapText="1"/>
    </xf>
    <xf numFmtId="49" fontId="6" fillId="0" borderId="1" xfId="6" applyNumberFormat="1" applyFont="1" applyFill="1" applyBorder="1" applyAlignment="1">
      <alignment horizontal="center" vertical="center" wrapText="1"/>
    </xf>
    <xf numFmtId="4" fontId="6" fillId="0" borderId="1" xfId="9" applyNumberFormat="1" applyFont="1" applyFill="1" applyBorder="1" applyAlignment="1">
      <alignment horizontal="center" vertical="center" wrapText="1"/>
    </xf>
    <xf numFmtId="0" fontId="6" fillId="0" borderId="1" xfId="6" applyFont="1" applyFill="1" applyBorder="1" applyAlignment="1">
      <alignment vertical="center" wrapText="1"/>
    </xf>
    <xf numFmtId="4" fontId="14" fillId="0" borderId="1" xfId="6" applyNumberFormat="1" applyFont="1" applyFill="1" applyBorder="1" applyAlignment="1">
      <alignment horizontal="center" vertical="center" wrapText="1"/>
    </xf>
    <xf numFmtId="4" fontId="6" fillId="0" borderId="1" xfId="11" applyNumberFormat="1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center" vertical="center" wrapText="1"/>
    </xf>
    <xf numFmtId="4" fontId="6" fillId="0" borderId="1" xfId="5" applyNumberFormat="1" applyFont="1" applyFill="1" applyBorder="1" applyAlignment="1">
      <alignment horizontal="center" vertical="center" wrapText="1"/>
    </xf>
    <xf numFmtId="165" fontId="3" fillId="0" borderId="1" xfId="6" applyNumberFormat="1" applyFont="1" applyFill="1" applyBorder="1" applyAlignment="1">
      <alignment horizontal="center" vertical="center" wrapText="1"/>
    </xf>
    <xf numFmtId="0" fontId="12" fillId="0" borderId="0" xfId="3" applyFont="1" applyFill="1" applyAlignment="1">
      <alignment vertical="center"/>
    </xf>
    <xf numFmtId="166" fontId="3" fillId="0" borderId="0" xfId="3" applyNumberFormat="1" applyFont="1" applyFill="1" applyAlignment="1">
      <alignment vertical="center"/>
    </xf>
    <xf numFmtId="3" fontId="6" fillId="0" borderId="1" xfId="13" applyNumberFormat="1" applyFont="1" applyFill="1" applyBorder="1" applyAlignment="1">
      <alignment horizontal="center" vertical="center" wrapText="1"/>
    </xf>
    <xf numFmtId="3" fontId="6" fillId="0" borderId="2" xfId="14" applyNumberFormat="1" applyFont="1" applyFill="1" applyBorder="1" applyAlignment="1">
      <alignment horizontal="center" vertical="center" wrapText="1"/>
    </xf>
    <xf numFmtId="4" fontId="6" fillId="0" borderId="1" xfId="14" applyNumberFormat="1" applyFont="1" applyFill="1" applyBorder="1" applyAlignment="1">
      <alignment horizontal="center" vertical="center" wrapText="1"/>
    </xf>
    <xf numFmtId="3" fontId="3" fillId="0" borderId="1" xfId="13" applyNumberFormat="1" applyFont="1" applyFill="1" applyBorder="1" applyAlignment="1">
      <alignment horizontal="center" vertical="center" wrapText="1"/>
    </xf>
    <xf numFmtId="0" fontId="3" fillId="0" borderId="2" xfId="15" applyFont="1" applyFill="1" applyBorder="1" applyAlignment="1">
      <alignment vertical="center" wrapText="1"/>
    </xf>
    <xf numFmtId="4" fontId="3" fillId="0" borderId="1" xfId="14" applyNumberFormat="1" applyFont="1" applyFill="1" applyBorder="1" applyAlignment="1">
      <alignment horizontal="center" vertical="center" wrapText="1"/>
    </xf>
    <xf numFmtId="0" fontId="3" fillId="0" borderId="2" xfId="16" applyFont="1" applyFill="1" applyBorder="1" applyAlignment="1">
      <alignment vertical="center" wrapText="1"/>
    </xf>
    <xf numFmtId="3" fontId="3" fillId="0" borderId="2" xfId="6" applyNumberFormat="1" applyFont="1" applyFill="1" applyBorder="1" applyAlignment="1">
      <alignment horizontal="left" vertical="center" wrapText="1"/>
    </xf>
    <xf numFmtId="3" fontId="3" fillId="0" borderId="1" xfId="13" applyNumberFormat="1" applyFont="1" applyFill="1" applyBorder="1" applyAlignment="1">
      <alignment horizontal="left" vertical="center" wrapText="1"/>
    </xf>
    <xf numFmtId="3" fontId="6" fillId="0" borderId="2" xfId="17" applyNumberFormat="1" applyFont="1" applyFill="1" applyBorder="1" applyAlignment="1">
      <alignment horizontal="center" vertical="center" wrapText="1"/>
    </xf>
    <xf numFmtId="3" fontId="3" fillId="0" borderId="2" xfId="6" applyNumberFormat="1" applyFont="1" applyFill="1" applyBorder="1" applyAlignment="1">
      <alignment vertical="center" wrapText="1"/>
    </xf>
    <xf numFmtId="3" fontId="6" fillId="0" borderId="2" xfId="18" applyNumberFormat="1" applyFont="1" applyFill="1" applyBorder="1" applyAlignment="1">
      <alignment horizontal="center" vertical="center" wrapText="1"/>
    </xf>
    <xf numFmtId="4" fontId="6" fillId="0" borderId="1" xfId="18" applyNumberFormat="1" applyFont="1" applyFill="1" applyBorder="1" applyAlignment="1">
      <alignment horizontal="center" vertical="center" wrapText="1"/>
    </xf>
    <xf numFmtId="4" fontId="7" fillId="0" borderId="0" xfId="19" applyNumberFormat="1" applyFont="1" applyFill="1" applyBorder="1" applyAlignment="1">
      <alignment horizontal="center" vertical="center" wrapText="1"/>
    </xf>
    <xf numFmtId="3" fontId="6" fillId="0" borderId="2" xfId="20" applyNumberFormat="1" applyFont="1" applyFill="1" applyBorder="1" applyAlignment="1">
      <alignment horizontal="center" vertical="center" wrapText="1"/>
    </xf>
    <xf numFmtId="4" fontId="6" fillId="0" borderId="1" xfId="20" applyNumberFormat="1" applyFont="1" applyFill="1" applyBorder="1" applyAlignment="1">
      <alignment horizontal="center" vertical="center" wrapText="1"/>
    </xf>
    <xf numFmtId="3" fontId="3" fillId="0" borderId="2" xfId="20" applyNumberFormat="1" applyFont="1" applyFill="1" applyBorder="1" applyAlignment="1">
      <alignment vertical="center" wrapText="1"/>
    </xf>
    <xf numFmtId="3" fontId="3" fillId="0" borderId="2" xfId="21" applyNumberFormat="1" applyFont="1" applyFill="1" applyBorder="1" applyAlignment="1">
      <alignment vertical="center" wrapText="1"/>
    </xf>
    <xf numFmtId="3" fontId="3" fillId="0" borderId="2" xfId="11" applyNumberFormat="1" applyFont="1" applyFill="1" applyBorder="1" applyAlignment="1">
      <alignment horizontal="left" vertical="center" wrapText="1"/>
    </xf>
    <xf numFmtId="0" fontId="14" fillId="0" borderId="2" xfId="22" applyFont="1" applyFill="1" applyBorder="1" applyAlignment="1">
      <alignment horizontal="center" vertical="center" wrapText="1"/>
    </xf>
    <xf numFmtId="4" fontId="14" fillId="0" borderId="1" xfId="22" applyNumberFormat="1" applyFont="1" applyFill="1" applyBorder="1" applyAlignment="1">
      <alignment horizontal="center" vertical="center" wrapText="1"/>
    </xf>
    <xf numFmtId="0" fontId="8" fillId="0" borderId="2" xfId="6" applyFont="1" applyFill="1" applyBorder="1" applyAlignment="1">
      <alignment horizontal="left" vertical="center" wrapText="1"/>
    </xf>
    <xf numFmtId="49" fontId="3" fillId="0" borderId="1" xfId="13" applyNumberFormat="1" applyFont="1" applyFill="1" applyBorder="1" applyAlignment="1">
      <alignment horizontal="left" vertical="center" wrapText="1"/>
    </xf>
    <xf numFmtId="4" fontId="3" fillId="0" borderId="1" xfId="11" applyNumberFormat="1" applyFont="1" applyFill="1" applyBorder="1" applyAlignment="1">
      <alignment horizontal="center" vertical="center" wrapText="1"/>
    </xf>
    <xf numFmtId="0" fontId="3" fillId="0" borderId="0" xfId="6" applyFont="1" applyFill="1" applyAlignment="1">
      <alignment horizontal="left" vertical="center" wrapText="1"/>
    </xf>
    <xf numFmtId="4" fontId="3" fillId="0" borderId="0" xfId="6" applyNumberFormat="1" applyFont="1" applyFill="1" applyBorder="1" applyAlignment="1">
      <alignment horizontal="left" vertical="center" wrapText="1"/>
    </xf>
    <xf numFmtId="0" fontId="10" fillId="0" borderId="0" xfId="5" applyFont="1" applyFill="1" applyBorder="1" applyAlignment="1">
      <alignment vertical="center"/>
    </xf>
    <xf numFmtId="0" fontId="10" fillId="0" borderId="0" xfId="5" applyFont="1" applyFill="1" applyAlignment="1">
      <alignment vertical="center"/>
    </xf>
    <xf numFmtId="0" fontId="3" fillId="0" borderId="0" xfId="6" applyFont="1" applyFill="1" applyAlignment="1">
      <alignment vertical="center" wrapText="1"/>
    </xf>
    <xf numFmtId="4" fontId="3" fillId="0" borderId="0" xfId="6" applyNumberFormat="1" applyFont="1" applyFill="1" applyBorder="1" applyAlignment="1">
      <alignment horizontal="center" vertical="center" wrapText="1"/>
    </xf>
    <xf numFmtId="0" fontId="2" fillId="0" borderId="0" xfId="6" applyFont="1" applyFill="1" applyAlignment="1">
      <alignment vertical="center" wrapText="1"/>
    </xf>
    <xf numFmtId="3" fontId="3" fillId="0" borderId="0" xfId="6" applyNumberFormat="1" applyFont="1" applyFill="1" applyAlignment="1">
      <alignment horizontal="center" vertical="center" wrapText="1"/>
    </xf>
    <xf numFmtId="4" fontId="12" fillId="0" borderId="0" xfId="3" applyNumberFormat="1" applyFont="1" applyFill="1" applyBorder="1" applyAlignment="1">
      <alignment vertical="center" wrapText="1"/>
    </xf>
    <xf numFmtId="0" fontId="2" fillId="0" borderId="0" xfId="3" applyFont="1" applyFill="1" applyAlignment="1">
      <alignment vertical="center" wrapText="1"/>
    </xf>
    <xf numFmtId="3" fontId="3" fillId="0" borderId="0" xfId="3" applyNumberFormat="1" applyFont="1" applyFill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3" fillId="0" borderId="0" xfId="3" applyFont="1" applyFill="1"/>
    <xf numFmtId="0" fontId="6" fillId="0" borderId="1" xfId="28" applyNumberFormat="1" applyFont="1" applyFill="1" applyBorder="1" applyAlignment="1">
      <alignment horizontal="center" vertical="center" wrapText="1"/>
    </xf>
    <xf numFmtId="168" fontId="6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3" fillId="0" borderId="0" xfId="3" applyFont="1" applyFill="1" applyAlignment="1">
      <alignment vertical="center"/>
    </xf>
    <xf numFmtId="168" fontId="3" fillId="0" borderId="0" xfId="3" applyNumberFormat="1" applyFont="1" applyFill="1"/>
    <xf numFmtId="3" fontId="3" fillId="0" borderId="0" xfId="3" applyNumberFormat="1" applyFont="1" applyFill="1"/>
    <xf numFmtId="0" fontId="3" fillId="0" borderId="0" xfId="3" applyFont="1" applyFill="1" applyBorder="1" applyAlignment="1">
      <alignment vertical="center"/>
    </xf>
    <xf numFmtId="0" fontId="3" fillId="0" borderId="0" xfId="3" applyFont="1" applyFill="1" applyBorder="1" applyAlignment="1">
      <alignment vertical="center" wrapText="1"/>
    </xf>
    <xf numFmtId="167" fontId="3" fillId="0" borderId="0" xfId="3" applyNumberFormat="1" applyFont="1" applyFill="1" applyBorder="1"/>
    <xf numFmtId="2" fontId="3" fillId="0" borderId="0" xfId="3" applyNumberFormat="1" applyFont="1" applyFill="1" applyBorder="1"/>
    <xf numFmtId="0" fontId="3" fillId="0" borderId="0" xfId="3" applyFont="1" applyFill="1" applyBorder="1"/>
    <xf numFmtId="49" fontId="7" fillId="0" borderId="1" xfId="4" applyNumberFormat="1" applyFont="1" applyFill="1" applyBorder="1" applyAlignment="1">
      <alignment horizontal="center" vertical="center" wrapText="1"/>
    </xf>
    <xf numFmtId="0" fontId="5" fillId="0" borderId="13" xfId="6" applyFont="1" applyFill="1" applyBorder="1" applyAlignment="1">
      <alignment horizontal="center" vertical="center" wrapText="1"/>
    </xf>
    <xf numFmtId="0" fontId="7" fillId="0" borderId="0" xfId="6" applyFont="1" applyFill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3" fillId="0" borderId="12" xfId="26" applyFont="1" applyFill="1" applyBorder="1" applyAlignment="1">
      <alignment horizontal="center" vertical="center"/>
    </xf>
    <xf numFmtId="0" fontId="3" fillId="0" borderId="12" xfId="3" applyNumberFormat="1" applyFont="1" applyFill="1" applyBorder="1" applyAlignment="1">
      <alignment horizontal="left" vertical="center" wrapText="1"/>
    </xf>
    <xf numFmtId="168" fontId="3" fillId="0" borderId="12" xfId="3" applyNumberFormat="1" applyFont="1" applyFill="1" applyBorder="1" applyAlignment="1">
      <alignment horizontal="center" vertical="center" wrapText="1"/>
    </xf>
    <xf numFmtId="168" fontId="3" fillId="0" borderId="12" xfId="3" applyNumberFormat="1" applyFont="1" applyFill="1" applyBorder="1" applyAlignment="1">
      <alignment horizontal="center" vertical="center"/>
    </xf>
    <xf numFmtId="0" fontId="3" fillId="0" borderId="1" xfId="26" applyFont="1" applyFill="1" applyBorder="1" applyAlignment="1">
      <alignment horizontal="center" vertical="center"/>
    </xf>
    <xf numFmtId="0" fontId="3" fillId="0" borderId="1" xfId="3" applyNumberFormat="1" applyFont="1" applyFill="1" applyBorder="1" applyAlignment="1">
      <alignment horizontal="left" vertical="center" wrapText="1"/>
    </xf>
    <xf numFmtId="168" fontId="3" fillId="0" borderId="1" xfId="3" applyNumberFormat="1" applyFont="1" applyFill="1" applyBorder="1" applyAlignment="1">
      <alignment horizontal="center" vertical="center"/>
    </xf>
    <xf numFmtId="167" fontId="3" fillId="0" borderId="1" xfId="3" applyNumberFormat="1" applyFont="1" applyFill="1" applyBorder="1" applyAlignment="1">
      <alignment horizontal="center" vertical="center"/>
    </xf>
    <xf numFmtId="0" fontId="3" fillId="0" borderId="1" xfId="28" applyNumberFormat="1" applyFont="1" applyFill="1" applyBorder="1" applyAlignment="1">
      <alignment horizontal="center" vertical="top"/>
    </xf>
    <xf numFmtId="0" fontId="3" fillId="0" borderId="1" xfId="3" applyNumberFormat="1" applyFont="1" applyFill="1" applyBorder="1" applyAlignment="1">
      <alignment horizontal="left" wrapText="1"/>
    </xf>
    <xf numFmtId="168" fontId="3" fillId="0" borderId="1" xfId="3" applyNumberFormat="1" applyFont="1" applyFill="1" applyBorder="1" applyAlignment="1">
      <alignment horizontal="center"/>
    </xf>
    <xf numFmtId="0" fontId="3" fillId="0" borderId="1" xfId="28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0" fontId="3" fillId="0" borderId="1" xfId="3" applyFont="1" applyFill="1" applyBorder="1" applyAlignment="1">
      <alignment vertical="center" wrapText="1"/>
    </xf>
    <xf numFmtId="0" fontId="2" fillId="0" borderId="0" xfId="30" applyFont="1" applyFill="1"/>
    <xf numFmtId="0" fontId="2" fillId="0" borderId="0" xfId="30" applyFont="1" applyFill="1" applyAlignment="1">
      <alignment horizontal="center"/>
    </xf>
    <xf numFmtId="0" fontId="2" fillId="0" borderId="0" xfId="30" applyFont="1" applyFill="1" applyAlignment="1">
      <alignment vertical="center"/>
    </xf>
    <xf numFmtId="3" fontId="3" fillId="0" borderId="2" xfId="18" applyNumberFormat="1" applyFont="1" applyFill="1" applyBorder="1" applyAlignment="1">
      <alignment vertical="center" wrapText="1"/>
    </xf>
    <xf numFmtId="0" fontId="3" fillId="0" borderId="2" xfId="6" applyFont="1" applyFill="1" applyBorder="1" applyAlignment="1">
      <alignment vertical="center" wrapText="1"/>
    </xf>
    <xf numFmtId="3" fontId="3" fillId="0" borderId="2" xfId="3" applyNumberFormat="1" applyFont="1" applyFill="1" applyBorder="1" applyAlignment="1">
      <alignment vertical="center" wrapText="1"/>
    </xf>
    <xf numFmtId="49" fontId="3" fillId="0" borderId="1" xfId="13" applyNumberFormat="1" applyFont="1" applyFill="1" applyBorder="1" applyAlignment="1">
      <alignment horizontal="center" vertical="center" wrapText="1"/>
    </xf>
    <xf numFmtId="4" fontId="3" fillId="0" borderId="1" xfId="6" applyNumberFormat="1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left" vertical="center" wrapText="1"/>
    </xf>
    <xf numFmtId="0" fontId="3" fillId="0" borderId="2" xfId="11" applyFont="1" applyFill="1" applyBorder="1" applyAlignment="1">
      <alignment horizontal="left" vertical="center" wrapText="1"/>
    </xf>
    <xf numFmtId="0" fontId="3" fillId="0" borderId="2" xfId="6" applyFont="1" applyFill="1" applyBorder="1" applyAlignment="1">
      <alignment horizontal="left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3" fontId="3" fillId="0" borderId="2" xfId="12" applyNumberFormat="1" applyFont="1" applyFill="1" applyBorder="1" applyAlignment="1">
      <alignment vertical="center" wrapText="1"/>
    </xf>
    <xf numFmtId="0" fontId="6" fillId="0" borderId="1" xfId="6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7" fillId="0" borderId="1" xfId="6" applyFont="1" applyFill="1" applyBorder="1" applyAlignment="1">
      <alignment vertical="center" wrapText="1"/>
    </xf>
    <xf numFmtId="0" fontId="19" fillId="0" borderId="0" xfId="30" applyFont="1" applyFill="1" applyAlignment="1">
      <alignment horizontal="center"/>
    </xf>
    <xf numFmtId="0" fontId="19" fillId="0" borderId="0" xfId="30" applyFont="1" applyFill="1" applyAlignment="1">
      <alignment horizontal="left" wrapText="1"/>
    </xf>
    <xf numFmtId="0" fontId="19" fillId="0" borderId="1" xfId="30" applyFont="1" applyFill="1" applyBorder="1" applyAlignment="1" applyProtection="1">
      <alignment horizontal="center" vertical="center" wrapText="1"/>
    </xf>
    <xf numFmtId="3" fontId="19" fillId="0" borderId="6" xfId="30" applyNumberFormat="1" applyFont="1" applyFill="1" applyBorder="1" applyAlignment="1" applyProtection="1">
      <alignment horizontal="center" vertical="center" wrapText="1"/>
    </xf>
    <xf numFmtId="0" fontId="19" fillId="0" borderId="6" xfId="30" applyFont="1" applyFill="1" applyBorder="1" applyAlignment="1" applyProtection="1">
      <alignment horizontal="center" vertical="center" wrapText="1"/>
    </xf>
    <xf numFmtId="168" fontId="23" fillId="0" borderId="6" xfId="30" applyNumberFormat="1" applyFont="1" applyFill="1" applyBorder="1" applyAlignment="1" applyProtection="1">
      <alignment horizontal="center" vertical="center" wrapText="1"/>
    </xf>
    <xf numFmtId="0" fontId="20" fillId="0" borderId="1" xfId="30" applyNumberFormat="1" applyFont="1" applyFill="1" applyBorder="1" applyAlignment="1" applyProtection="1">
      <alignment horizontal="center" vertical="top" wrapText="1"/>
      <protection locked="0"/>
    </xf>
    <xf numFmtId="0" fontId="20" fillId="0" borderId="2" xfId="30" applyFont="1" applyFill="1" applyBorder="1" applyAlignment="1" applyProtection="1">
      <alignment vertical="center" wrapText="1"/>
      <protection locked="0"/>
    </xf>
    <xf numFmtId="0" fontId="19" fillId="0" borderId="1" xfId="30" applyFont="1" applyFill="1" applyBorder="1" applyAlignment="1">
      <alignment horizontal="center"/>
    </xf>
    <xf numFmtId="0" fontId="19" fillId="0" borderId="1" xfId="30" applyFont="1" applyFill="1" applyBorder="1" applyAlignment="1">
      <alignment horizontal="center" vertical="center"/>
    </xf>
    <xf numFmtId="3" fontId="20" fillId="0" borderId="1" xfId="30" applyNumberFormat="1" applyFont="1" applyFill="1" applyBorder="1" applyAlignment="1">
      <alignment horizontal="right" vertical="center"/>
    </xf>
    <xf numFmtId="168" fontId="20" fillId="0" borderId="1" xfId="30" applyNumberFormat="1" applyFont="1" applyFill="1" applyBorder="1" applyAlignment="1">
      <alignment horizontal="right" vertical="center"/>
    </xf>
    <xf numFmtId="1" fontId="19" fillId="0" borderId="1" xfId="30" applyNumberFormat="1" applyFont="1" applyFill="1" applyBorder="1" applyAlignment="1" applyProtection="1">
      <alignment horizontal="center" vertical="top" wrapText="1"/>
      <protection locked="0"/>
    </xf>
    <xf numFmtId="0" fontId="19" fillId="0" borderId="1" xfId="30" applyFont="1" applyFill="1" applyBorder="1" applyAlignment="1" applyProtection="1">
      <alignment vertical="top" wrapText="1"/>
    </xf>
    <xf numFmtId="168" fontId="19" fillId="0" borderId="1" xfId="30" applyNumberFormat="1" applyFont="1" applyFill="1" applyBorder="1" applyAlignment="1">
      <alignment horizontal="center" vertical="center"/>
    </xf>
    <xf numFmtId="3" fontId="19" fillId="0" borderId="1" xfId="30" applyNumberFormat="1" applyFont="1" applyFill="1" applyBorder="1" applyAlignment="1">
      <alignment horizontal="right" vertical="center"/>
    </xf>
    <xf numFmtId="0" fontId="19" fillId="0" borderId="1" xfId="30" applyFont="1" applyFill="1" applyBorder="1" applyAlignment="1" applyProtection="1">
      <alignment vertical="center" wrapText="1"/>
    </xf>
    <xf numFmtId="0" fontId="20" fillId="0" borderId="2" xfId="30" applyFont="1" applyFill="1" applyBorder="1" applyAlignment="1" applyProtection="1">
      <alignment vertical="center" wrapText="1"/>
    </xf>
    <xf numFmtId="4" fontId="20" fillId="0" borderId="1" xfId="30" applyNumberFormat="1" applyFont="1" applyFill="1" applyBorder="1" applyProtection="1"/>
    <xf numFmtId="168" fontId="20" fillId="0" borderId="1" xfId="30" applyNumberFormat="1" applyFont="1" applyFill="1" applyBorder="1" applyProtection="1"/>
    <xf numFmtId="3" fontId="20" fillId="0" borderId="1" xfId="30" applyNumberFormat="1" applyFont="1" applyFill="1" applyBorder="1" applyProtection="1"/>
    <xf numFmtId="0" fontId="19" fillId="0" borderId="1" xfId="23" applyNumberFormat="1" applyFont="1" applyFill="1" applyBorder="1" applyAlignment="1" applyProtection="1">
      <alignment vertical="top" wrapText="1"/>
    </xf>
    <xf numFmtId="0" fontId="20" fillId="0" borderId="2" xfId="30" applyFont="1" applyFill="1" applyBorder="1" applyAlignment="1" applyProtection="1">
      <alignment vertical="center"/>
    </xf>
    <xf numFmtId="0" fontId="19" fillId="0" borderId="3" xfId="30" applyFont="1" applyFill="1" applyBorder="1" applyAlignment="1" applyProtection="1">
      <alignment vertical="top" wrapText="1"/>
    </xf>
    <xf numFmtId="0" fontId="20" fillId="0" borderId="2" xfId="30" applyFont="1" applyFill="1" applyBorder="1" applyAlignment="1" applyProtection="1">
      <alignment horizontal="left" vertical="center"/>
    </xf>
    <xf numFmtId="168" fontId="19" fillId="0" borderId="1" xfId="30" applyNumberFormat="1" applyFont="1" applyFill="1" applyBorder="1" applyAlignment="1">
      <alignment horizontal="right" vertical="center"/>
    </xf>
    <xf numFmtId="0" fontId="20" fillId="0" borderId="3" xfId="30" applyFont="1" applyFill="1" applyBorder="1" applyAlignment="1" applyProtection="1">
      <alignment vertical="center" wrapText="1"/>
    </xf>
    <xf numFmtId="0" fontId="19" fillId="0" borderId="1" xfId="30" applyFont="1" applyFill="1" applyBorder="1" applyAlignment="1">
      <alignment vertical="center"/>
    </xf>
    <xf numFmtId="0" fontId="25" fillId="0" borderId="0" xfId="30" applyFont="1" applyFill="1" applyAlignment="1">
      <alignment horizontal="center"/>
    </xf>
    <xf numFmtId="0" fontId="25" fillId="0" borderId="0" xfId="30" applyFont="1" applyFill="1" applyAlignment="1">
      <alignment horizontal="left" wrapText="1"/>
    </xf>
    <xf numFmtId="4" fontId="25" fillId="0" borderId="0" xfId="30" applyNumberFormat="1" applyFont="1" applyFill="1" applyAlignment="1">
      <alignment horizontal="center"/>
    </xf>
    <xf numFmtId="0" fontId="25" fillId="0" borderId="0" xfId="30" applyFont="1" applyFill="1"/>
    <xf numFmtId="0" fontId="25" fillId="0" borderId="0" xfId="30" applyFont="1" applyFill="1" applyAlignment="1">
      <alignment horizontal="center" vertical="center"/>
    </xf>
    <xf numFmtId="168" fontId="25" fillId="0" borderId="0" xfId="30" applyNumberFormat="1" applyFont="1" applyFill="1" applyAlignment="1">
      <alignment horizontal="center" vertical="center"/>
    </xf>
    <xf numFmtId="3" fontId="25" fillId="0" borderId="0" xfId="30" applyNumberFormat="1" applyFont="1" applyFill="1" applyAlignment="1">
      <alignment horizontal="right" vertical="center"/>
    </xf>
    <xf numFmtId="0" fontId="20" fillId="0" borderId="1" xfId="30" applyNumberFormat="1" applyFont="1" applyFill="1" applyBorder="1" applyAlignment="1" applyProtection="1">
      <alignment horizontal="center" vertical="center" wrapText="1"/>
      <protection locked="0"/>
    </xf>
    <xf numFmtId="3" fontId="2" fillId="0" borderId="0" xfId="30" applyNumberFormat="1" applyFont="1" applyFill="1"/>
    <xf numFmtId="49" fontId="7" fillId="0" borderId="1" xfId="4" applyNumberFormat="1" applyFont="1" applyFill="1" applyBorder="1" applyAlignment="1">
      <alignment horizontal="left" vertical="center" wrapText="1"/>
    </xf>
    <xf numFmtId="49" fontId="7" fillId="0" borderId="2" xfId="4" applyNumberFormat="1" applyFont="1" applyFill="1" applyBorder="1" applyAlignment="1">
      <alignment horizontal="left" vertical="center" wrapText="1"/>
    </xf>
    <xf numFmtId="4" fontId="7" fillId="0" borderId="1" xfId="6" applyNumberFormat="1" applyFont="1" applyFill="1" applyBorder="1" applyAlignment="1">
      <alignment horizontal="center" vertical="center" wrapText="1"/>
    </xf>
    <xf numFmtId="0" fontId="2" fillId="0" borderId="0" xfId="3" applyFont="1" applyFill="1"/>
    <xf numFmtId="0" fontId="19" fillId="0" borderId="0" xfId="27" applyFont="1" applyAlignment="1">
      <alignment wrapText="1"/>
    </xf>
    <xf numFmtId="0" fontId="3" fillId="0" borderId="0" xfId="27" applyFont="1" applyAlignment="1">
      <alignment wrapText="1"/>
    </xf>
    <xf numFmtId="169" fontId="3" fillId="0" borderId="12" xfId="3" applyNumberFormat="1" applyFont="1" applyFill="1" applyBorder="1" applyAlignment="1">
      <alignment horizontal="center" vertical="center"/>
    </xf>
    <xf numFmtId="4" fontId="3" fillId="0" borderId="12" xfId="3" applyNumberFormat="1" applyFont="1" applyFill="1" applyBorder="1" applyAlignment="1">
      <alignment horizontal="center" vertical="center"/>
    </xf>
    <xf numFmtId="170" fontId="3" fillId="0" borderId="1" xfId="3" applyNumberFormat="1" applyFont="1" applyFill="1" applyBorder="1" applyAlignment="1">
      <alignment horizontal="center"/>
    </xf>
    <xf numFmtId="2" fontId="3" fillId="0" borderId="1" xfId="3" applyNumberFormat="1" applyFont="1" applyFill="1" applyBorder="1" applyAlignment="1">
      <alignment horizontal="center"/>
    </xf>
    <xf numFmtId="2" fontId="3" fillId="0" borderId="1" xfId="3" applyNumberFormat="1" applyFont="1" applyFill="1" applyBorder="1" applyAlignment="1">
      <alignment horizontal="center" vertical="center"/>
    </xf>
    <xf numFmtId="49" fontId="3" fillId="0" borderId="1" xfId="6" applyNumberFormat="1" applyFont="1" applyFill="1" applyBorder="1" applyAlignment="1">
      <alignment horizontal="center" vertical="center" wrapText="1"/>
    </xf>
    <xf numFmtId="0" fontId="19" fillId="0" borderId="0" xfId="27" applyFont="1" applyAlignment="1">
      <alignment horizontal="right" wrapText="1"/>
    </xf>
    <xf numFmtId="0" fontId="3" fillId="0" borderId="2" xfId="5" applyNumberFormat="1" applyFont="1" applyFill="1" applyBorder="1" applyAlignment="1">
      <alignment vertical="center" wrapText="1"/>
    </xf>
    <xf numFmtId="0" fontId="3" fillId="0" borderId="3" xfId="5" applyNumberFormat="1" applyFont="1" applyFill="1" applyBorder="1" applyAlignment="1">
      <alignment vertical="center" wrapText="1"/>
    </xf>
    <xf numFmtId="3" fontId="3" fillId="0" borderId="2" xfId="18" applyNumberFormat="1" applyFont="1" applyFill="1" applyBorder="1" applyAlignment="1">
      <alignment vertical="center" wrapText="1"/>
    </xf>
    <xf numFmtId="3" fontId="3" fillId="0" borderId="3" xfId="18" applyNumberFormat="1" applyFont="1" applyFill="1" applyBorder="1" applyAlignment="1">
      <alignment vertical="center" wrapText="1"/>
    </xf>
    <xf numFmtId="0" fontId="6" fillId="0" borderId="0" xfId="6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7" xfId="9" applyFont="1" applyFill="1" applyBorder="1" applyAlignment="1">
      <alignment horizontal="center" vertical="center" wrapText="1"/>
    </xf>
    <xf numFmtId="0" fontId="3" fillId="0" borderId="10" xfId="9" applyFont="1" applyFill="1" applyBorder="1" applyAlignment="1">
      <alignment horizontal="center" vertical="center" wrapText="1"/>
    </xf>
    <xf numFmtId="0" fontId="3" fillId="0" borderId="9" xfId="9" applyFont="1" applyFill="1" applyBorder="1" applyAlignment="1">
      <alignment horizontal="center" vertical="center" wrapText="1"/>
    </xf>
    <xf numFmtId="0" fontId="3" fillId="0" borderId="11" xfId="9" applyFont="1" applyFill="1" applyBorder="1" applyAlignment="1">
      <alignment horizontal="center" vertical="center" wrapText="1"/>
    </xf>
    <xf numFmtId="3" fontId="3" fillId="0" borderId="1" xfId="9" applyNumberFormat="1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vertical="center" wrapText="1"/>
    </xf>
    <xf numFmtId="0" fontId="3" fillId="0" borderId="3" xfId="6" applyFont="1" applyFill="1" applyBorder="1" applyAlignment="1">
      <alignment vertical="center" wrapText="1"/>
    </xf>
    <xf numFmtId="49" fontId="3" fillId="0" borderId="2" xfId="13" applyNumberFormat="1" applyFont="1" applyFill="1" applyBorder="1" applyAlignment="1">
      <alignment horizontal="center" vertical="center" wrapText="1"/>
    </xf>
    <xf numFmtId="49" fontId="3" fillId="0" borderId="3" xfId="13" applyNumberFormat="1" applyFont="1" applyFill="1" applyBorder="1" applyAlignment="1">
      <alignment horizontal="center" vertical="center" wrapText="1"/>
    </xf>
    <xf numFmtId="3" fontId="3" fillId="0" borderId="2" xfId="3" applyNumberFormat="1" applyFont="1" applyFill="1" applyBorder="1" applyAlignment="1">
      <alignment vertical="center" wrapText="1"/>
    </xf>
    <xf numFmtId="3" fontId="3" fillId="0" borderId="3" xfId="3" applyNumberFormat="1" applyFont="1" applyFill="1" applyBorder="1" applyAlignment="1">
      <alignment vertical="center" wrapText="1"/>
    </xf>
    <xf numFmtId="49" fontId="3" fillId="0" borderId="6" xfId="13" applyNumberFormat="1" applyFont="1" applyFill="1" applyBorder="1" applyAlignment="1">
      <alignment horizontal="center" vertical="center" wrapText="1"/>
    </xf>
    <xf numFmtId="49" fontId="3" fillId="0" borderId="12" xfId="13" applyNumberFormat="1" applyFont="1" applyFill="1" applyBorder="1" applyAlignment="1">
      <alignment horizontal="center" vertical="center" wrapText="1"/>
    </xf>
    <xf numFmtId="4" fontId="3" fillId="0" borderId="6" xfId="6" applyNumberFormat="1" applyFont="1" applyFill="1" applyBorder="1" applyAlignment="1">
      <alignment horizontal="center" vertical="center" wrapText="1"/>
    </xf>
    <xf numFmtId="4" fontId="3" fillId="0" borderId="12" xfId="6" applyNumberFormat="1" applyFont="1" applyFill="1" applyBorder="1" applyAlignment="1">
      <alignment horizontal="center" vertical="center" wrapText="1"/>
    </xf>
    <xf numFmtId="49" fontId="3" fillId="0" borderId="1" xfId="13" applyNumberFormat="1" applyFont="1" applyFill="1" applyBorder="1" applyAlignment="1">
      <alignment horizontal="center" vertical="center" wrapText="1"/>
    </xf>
    <xf numFmtId="4" fontId="3" fillId="0" borderId="1" xfId="6" applyNumberFormat="1" applyFont="1" applyFill="1" applyBorder="1" applyAlignment="1">
      <alignment horizontal="center" vertical="center" wrapText="1"/>
    </xf>
    <xf numFmtId="3" fontId="3" fillId="0" borderId="2" xfId="3" applyNumberFormat="1" applyFont="1" applyFill="1" applyBorder="1" applyAlignment="1">
      <alignment horizontal="left" vertical="center" wrapText="1"/>
    </xf>
    <xf numFmtId="3" fontId="3" fillId="0" borderId="5" xfId="3" applyNumberFormat="1" applyFont="1" applyFill="1" applyBorder="1" applyAlignment="1">
      <alignment horizontal="left" vertical="center" wrapText="1"/>
    </xf>
    <xf numFmtId="3" fontId="3" fillId="0" borderId="3" xfId="3" applyNumberFormat="1" applyFont="1" applyFill="1" applyBorder="1" applyAlignment="1">
      <alignment horizontal="left" vertical="center" wrapText="1"/>
    </xf>
    <xf numFmtId="49" fontId="3" fillId="0" borderId="2" xfId="6" applyNumberFormat="1" applyFont="1" applyFill="1" applyBorder="1" applyAlignment="1">
      <alignment horizontal="left" vertical="center" wrapText="1"/>
    </xf>
    <xf numFmtId="49" fontId="3" fillId="0" borderId="5" xfId="6" applyNumberFormat="1" applyFont="1" applyFill="1" applyBorder="1" applyAlignment="1">
      <alignment horizontal="left" vertical="center" wrapText="1"/>
    </xf>
    <xf numFmtId="49" fontId="3" fillId="0" borderId="3" xfId="6" applyNumberFormat="1" applyFont="1" applyFill="1" applyBorder="1" applyAlignment="1">
      <alignment horizontal="left" vertical="center" wrapText="1"/>
    </xf>
    <xf numFmtId="0" fontId="6" fillId="0" borderId="2" xfId="6" applyFont="1" applyFill="1" applyBorder="1" applyAlignment="1">
      <alignment horizontal="center" vertical="center" wrapText="1"/>
    </xf>
    <xf numFmtId="0" fontId="6" fillId="0" borderId="5" xfId="6" applyFont="1" applyFill="1" applyBorder="1" applyAlignment="1">
      <alignment horizontal="center" vertical="center" wrapText="1"/>
    </xf>
    <xf numFmtId="0" fontId="6" fillId="0" borderId="3" xfId="6" applyFont="1" applyFill="1" applyBorder="1" applyAlignment="1">
      <alignment horizontal="center" vertical="center" wrapText="1"/>
    </xf>
    <xf numFmtId="3" fontId="3" fillId="0" borderId="1" xfId="6" applyNumberFormat="1" applyFont="1" applyFill="1" applyBorder="1" applyAlignment="1">
      <alignment horizontal="center" vertical="center" wrapText="1"/>
    </xf>
    <xf numFmtId="3" fontId="3" fillId="0" borderId="6" xfId="6" applyNumberFormat="1" applyFont="1" applyFill="1" applyBorder="1" applyAlignment="1">
      <alignment horizontal="center" vertical="center" wrapText="1"/>
    </xf>
    <xf numFmtId="3" fontId="3" fillId="0" borderId="12" xfId="6" applyNumberFormat="1" applyFont="1" applyFill="1" applyBorder="1" applyAlignment="1">
      <alignment horizontal="center" vertical="center" wrapText="1"/>
    </xf>
    <xf numFmtId="3" fontId="3" fillId="0" borderId="2" xfId="9" applyNumberFormat="1" applyFont="1" applyFill="1" applyBorder="1" applyAlignment="1">
      <alignment horizontal="center" vertical="center" wrapText="1"/>
    </xf>
    <xf numFmtId="0" fontId="3" fillId="0" borderId="2" xfId="5" applyNumberFormat="1" applyFont="1" applyFill="1" applyBorder="1" applyAlignment="1">
      <alignment horizontal="left" vertical="center" wrapText="1"/>
    </xf>
    <xf numFmtId="0" fontId="3" fillId="0" borderId="3" xfId="5" applyNumberFormat="1" applyFont="1" applyFill="1" applyBorder="1" applyAlignment="1">
      <alignment horizontal="left" vertical="center" wrapText="1"/>
    </xf>
    <xf numFmtId="0" fontId="6" fillId="0" borderId="2" xfId="5" applyNumberFormat="1" applyFont="1" applyFill="1" applyBorder="1" applyAlignment="1">
      <alignment horizontal="center" vertical="center" wrapText="1"/>
    </xf>
    <xf numFmtId="0" fontId="6" fillId="0" borderId="3" xfId="5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3" fillId="0" borderId="2" xfId="8" applyNumberFormat="1" applyFont="1" applyFill="1" applyBorder="1" applyAlignment="1">
      <alignment vertical="center" wrapText="1"/>
    </xf>
    <xf numFmtId="0" fontId="3" fillId="0" borderId="3" xfId="8" applyNumberFormat="1" applyFont="1" applyFill="1" applyBorder="1" applyAlignment="1">
      <alignment vertical="center" wrapText="1"/>
    </xf>
    <xf numFmtId="0" fontId="3" fillId="0" borderId="2" xfId="5" applyFont="1" applyFill="1" applyBorder="1" applyAlignment="1">
      <alignment horizontal="left" vertical="center" wrapText="1"/>
    </xf>
    <xf numFmtId="0" fontId="3" fillId="0" borderId="3" xfId="5" applyFont="1" applyFill="1" applyBorder="1" applyAlignment="1">
      <alignment horizontal="left" vertical="center" wrapText="1"/>
    </xf>
    <xf numFmtId="0" fontId="3" fillId="0" borderId="2" xfId="3" applyFont="1" applyFill="1" applyBorder="1" applyAlignment="1">
      <alignment horizontal="left" vertical="center" wrapText="1"/>
    </xf>
    <xf numFmtId="0" fontId="3" fillId="0" borderId="3" xfId="3" applyFont="1" applyFill="1" applyBorder="1" applyAlignment="1">
      <alignment horizontal="left" vertical="center" wrapText="1"/>
    </xf>
    <xf numFmtId="0" fontId="3" fillId="0" borderId="2" xfId="3" applyFont="1" applyFill="1" applyBorder="1" applyAlignment="1">
      <alignment vertical="center" wrapText="1"/>
    </xf>
    <xf numFmtId="0" fontId="3" fillId="0" borderId="3" xfId="3" applyFont="1" applyFill="1" applyBorder="1" applyAlignment="1">
      <alignment vertical="center" wrapText="1"/>
    </xf>
    <xf numFmtId="0" fontId="6" fillId="0" borderId="2" xfId="5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 wrapText="1"/>
    </xf>
    <xf numFmtId="0" fontId="3" fillId="0" borderId="2" xfId="11" applyFont="1" applyFill="1" applyBorder="1" applyAlignment="1">
      <alignment horizontal="left" vertical="center" wrapText="1"/>
    </xf>
    <xf numFmtId="0" fontId="3" fillId="0" borderId="3" xfId="11" applyFont="1" applyFill="1" applyBorder="1" applyAlignment="1">
      <alignment horizontal="left" vertical="center" wrapText="1"/>
    </xf>
    <xf numFmtId="0" fontId="3" fillId="0" borderId="2" xfId="9" applyFont="1" applyFill="1" applyBorder="1" applyAlignment="1">
      <alignment vertical="center" wrapText="1"/>
    </xf>
    <xf numFmtId="0" fontId="3" fillId="0" borderId="3" xfId="9" applyFont="1" applyFill="1" applyBorder="1" applyAlignment="1">
      <alignment vertical="center" wrapText="1"/>
    </xf>
    <xf numFmtId="0" fontId="3" fillId="0" borderId="2" xfId="6" applyFont="1" applyFill="1" applyBorder="1" applyAlignment="1">
      <alignment horizontal="left" vertical="center" wrapText="1"/>
    </xf>
    <xf numFmtId="0" fontId="3" fillId="0" borderId="3" xfId="6" applyFont="1" applyFill="1" applyBorder="1" applyAlignment="1">
      <alignment horizontal="left" vertical="center" wrapText="1"/>
    </xf>
    <xf numFmtId="0" fontId="6" fillId="0" borderId="2" xfId="9" applyFont="1" applyFill="1" applyBorder="1" applyAlignment="1">
      <alignment horizontal="center" vertical="center" wrapText="1"/>
    </xf>
    <xf numFmtId="0" fontId="6" fillId="0" borderId="3" xfId="9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3" fontId="3" fillId="0" borderId="2" xfId="12" applyNumberFormat="1" applyFont="1" applyFill="1" applyBorder="1" applyAlignment="1">
      <alignment vertical="center" wrapText="1"/>
    </xf>
    <xf numFmtId="3" fontId="3" fillId="0" borderId="3" xfId="12" applyNumberFormat="1" applyFont="1" applyFill="1" applyBorder="1" applyAlignment="1">
      <alignment vertical="center" wrapText="1"/>
    </xf>
    <xf numFmtId="0" fontId="6" fillId="0" borderId="2" xfId="11" applyFont="1" applyFill="1" applyBorder="1" applyAlignment="1">
      <alignment horizontal="center" vertical="center" wrapText="1"/>
    </xf>
    <xf numFmtId="0" fontId="6" fillId="0" borderId="3" xfId="11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 wrapText="1"/>
    </xf>
    <xf numFmtId="49" fontId="3" fillId="0" borderId="1" xfId="10" applyNumberFormat="1" applyFont="1" applyFill="1" applyBorder="1" applyAlignment="1">
      <alignment horizontal="center" vertical="center" wrapText="1"/>
    </xf>
    <xf numFmtId="0" fontId="6" fillId="0" borderId="1" xfId="6" applyFont="1" applyFill="1" applyBorder="1" applyAlignment="1">
      <alignment horizontal="center" vertical="center" wrapText="1"/>
    </xf>
    <xf numFmtId="0" fontId="3" fillId="0" borderId="2" xfId="9" applyFont="1" applyFill="1" applyBorder="1" applyAlignment="1">
      <alignment horizontal="left" vertical="center" wrapText="1"/>
    </xf>
    <xf numFmtId="0" fontId="3" fillId="0" borderId="3" xfId="9" applyFont="1" applyFill="1" applyBorder="1" applyAlignment="1">
      <alignment horizontal="left" vertical="center" wrapText="1"/>
    </xf>
    <xf numFmtId="0" fontId="3" fillId="0" borderId="0" xfId="3" applyFont="1" applyFill="1" applyAlignment="1">
      <alignment horizontal="right" vertical="center" wrapText="1"/>
    </xf>
    <xf numFmtId="0" fontId="6" fillId="0" borderId="4" xfId="6" applyFont="1" applyFill="1" applyBorder="1" applyAlignment="1">
      <alignment horizontal="center" vertical="center" wrapText="1"/>
    </xf>
    <xf numFmtId="0" fontId="5" fillId="0" borderId="0" xfId="6" applyFont="1" applyFill="1" applyBorder="1" applyAlignment="1">
      <alignment horizontal="center" vertical="center" wrapText="1"/>
    </xf>
    <xf numFmtId="0" fontId="5" fillId="0" borderId="7" xfId="8" applyFont="1" applyFill="1" applyBorder="1" applyAlignment="1">
      <alignment horizontal="center" vertical="center" wrapText="1"/>
    </xf>
    <xf numFmtId="0" fontId="5" fillId="0" borderId="14" xfId="8" applyFont="1" applyFill="1" applyBorder="1" applyAlignment="1">
      <alignment horizontal="center" vertical="center" wrapText="1"/>
    </xf>
    <xf numFmtId="0" fontId="19" fillId="0" borderId="6" xfId="30" applyFont="1" applyFill="1" applyBorder="1" applyAlignment="1">
      <alignment horizontal="center" vertical="center"/>
    </xf>
    <xf numFmtId="0" fontId="19" fillId="0" borderId="13" xfId="30" applyFont="1" applyFill="1" applyBorder="1" applyAlignment="1">
      <alignment horizontal="center" vertical="center"/>
    </xf>
    <xf numFmtId="0" fontId="19" fillId="0" borderId="12" xfId="30" applyFont="1" applyFill="1" applyBorder="1" applyAlignment="1">
      <alignment horizontal="center" vertical="center"/>
    </xf>
    <xf numFmtId="0" fontId="3" fillId="0" borderId="0" xfId="30" applyFont="1" applyFill="1" applyAlignment="1">
      <alignment horizontal="right" wrapText="1"/>
    </xf>
    <xf numFmtId="0" fontId="22" fillId="0" borderId="0" xfId="3" applyFont="1" applyFill="1" applyBorder="1" applyAlignment="1">
      <alignment horizontal="center" vertical="center" wrapText="1"/>
    </xf>
    <xf numFmtId="0" fontId="20" fillId="0" borderId="1" xfId="30" applyFont="1" applyFill="1" applyBorder="1" applyAlignment="1" applyProtection="1">
      <alignment horizontal="center" vertical="center"/>
    </xf>
    <xf numFmtId="0" fontId="7" fillId="0" borderId="1" xfId="4" applyFont="1" applyFill="1" applyBorder="1" applyAlignment="1">
      <alignment horizontal="left" vertical="center" wrapText="1"/>
    </xf>
    <xf numFmtId="0" fontId="5" fillId="0" borderId="0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7" fillId="0" borderId="3" xfId="3" applyFont="1" applyFill="1" applyBorder="1" applyAlignment="1">
      <alignment horizontal="left" vertical="center" wrapText="1"/>
    </xf>
    <xf numFmtId="0" fontId="7" fillId="0" borderId="2" xfId="4" applyFont="1" applyFill="1" applyBorder="1" applyAlignment="1">
      <alignment horizontal="left" vertical="center" wrapText="1"/>
    </xf>
    <xf numFmtId="0" fontId="7" fillId="0" borderId="3" xfId="4" applyFont="1" applyFill="1" applyBorder="1" applyAlignment="1">
      <alignment horizontal="left" vertical="center" wrapText="1"/>
    </xf>
    <xf numFmtId="0" fontId="3" fillId="0" borderId="0" xfId="27" applyFont="1" applyAlignment="1">
      <alignment horizontal="right" wrapText="1"/>
    </xf>
    <xf numFmtId="0" fontId="18" fillId="0" borderId="4" xfId="3" applyFont="1" applyFill="1" applyBorder="1" applyAlignment="1">
      <alignment horizontal="center" vertical="center" wrapText="1"/>
    </xf>
    <xf numFmtId="0" fontId="5" fillId="0" borderId="4" xfId="3" applyFont="1" applyFill="1" applyBorder="1" applyAlignment="1">
      <alignment horizontal="center" vertical="center" wrapText="1"/>
    </xf>
    <xf numFmtId="0" fontId="3" fillId="0" borderId="0" xfId="27" applyFont="1" applyFill="1" applyAlignment="1">
      <alignment horizontal="right" wrapText="1"/>
    </xf>
    <xf numFmtId="0" fontId="18" fillId="0" borderId="0" xfId="3" applyFont="1" applyFill="1" applyBorder="1" applyAlignment="1">
      <alignment horizontal="center" vertical="center" wrapText="1"/>
    </xf>
  </cellXfs>
  <cellStyles count="31">
    <cellStyle name="Excel Built-in Normal" xfId="12"/>
    <cellStyle name="Обычный" xfId="0" builtinId="0"/>
    <cellStyle name="Обычный 10" xfId="19"/>
    <cellStyle name="Обычный 13" xfId="8"/>
    <cellStyle name="Обычный 16" xfId="6"/>
    <cellStyle name="Обычный 17" xfId="17"/>
    <cellStyle name="Обычный 2" xfId="30"/>
    <cellStyle name="Обычный 2 2" xfId="5"/>
    <cellStyle name="Обычный 2 2 2" xfId="3"/>
    <cellStyle name="Обычный 2 2 3" xfId="25"/>
    <cellStyle name="Обычный 2 3" xfId="29"/>
    <cellStyle name="Обычный 2 4" xfId="24"/>
    <cellStyle name="Обычный 2 5 3" xfId="27"/>
    <cellStyle name="Обычный 2 5 4" xfId="2"/>
    <cellStyle name="Обычный 20" xfId="18"/>
    <cellStyle name="Обычный 22" xfId="20"/>
    <cellStyle name="Обычный 24" xfId="21"/>
    <cellStyle name="Обычный 3 2" xfId="7"/>
    <cellStyle name="Обычный 3 3" xfId="26"/>
    <cellStyle name="Обычный 3 4" xfId="1"/>
    <cellStyle name="Обычный 4 2" xfId="13"/>
    <cellStyle name="Обычный 5" xfId="15"/>
    <cellStyle name="Обычный 6" xfId="14"/>
    <cellStyle name="Обычный 7" xfId="4"/>
    <cellStyle name="Обычный 8" xfId="16"/>
    <cellStyle name="Обычный_Доход по леч.диагност.услугам" xfId="9"/>
    <cellStyle name="Обычный_копия с профполкой" xfId="11"/>
    <cellStyle name="Обычный_Лист1" xfId="23"/>
    <cellStyle name="Обычный_Лист1 2 2" xfId="28"/>
    <cellStyle name="Обычный_новые тарифы" xfId="22"/>
    <cellStyle name="Финансовый 2 5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72"/>
  <sheetViews>
    <sheetView view="pageBreakPreview" topLeftCell="A880" zoomScaleNormal="100" zoomScaleSheetLayoutView="100" workbookViewId="0">
      <selection activeCell="C754" sqref="C754"/>
    </sheetView>
  </sheetViews>
  <sheetFormatPr defaultColWidth="8.85546875" defaultRowHeight="12.75" x14ac:dyDescent="0.25"/>
  <cols>
    <col min="1" max="1" width="9.42578125" style="66" customWidth="1"/>
    <col min="2" max="2" width="12.7109375" style="66" customWidth="1"/>
    <col min="3" max="3" width="89.140625" style="67" customWidth="1"/>
    <col min="4" max="4" width="21.5703125" style="65" customWidth="1"/>
    <col min="5" max="5" width="29.42578125" style="21" customWidth="1"/>
    <col min="6" max="6" width="42.85546875" style="31" customWidth="1"/>
    <col min="7" max="16384" width="8.85546875" style="31"/>
  </cols>
  <sheetData>
    <row r="1" spans="1:8" s="155" customFormat="1" ht="66" customHeight="1" x14ac:dyDescent="0.2">
      <c r="A1" s="164" t="s">
        <v>2968</v>
      </c>
      <c r="B1" s="164"/>
      <c r="C1" s="164"/>
      <c r="D1" s="164"/>
      <c r="E1" s="156"/>
      <c r="F1" s="156"/>
      <c r="G1" s="156"/>
      <c r="H1" s="156"/>
    </row>
    <row r="2" spans="1:8" ht="56.25" customHeight="1" x14ac:dyDescent="0.25">
      <c r="A2" s="3"/>
      <c r="B2" s="3"/>
      <c r="C2" s="236" t="s">
        <v>204</v>
      </c>
      <c r="D2" s="236"/>
    </row>
    <row r="3" spans="1:8" ht="41.25" customHeight="1" x14ac:dyDescent="0.25">
      <c r="A3" s="237" t="s">
        <v>205</v>
      </c>
      <c r="B3" s="237"/>
      <c r="C3" s="237"/>
      <c r="D3" s="237"/>
    </row>
    <row r="4" spans="1:8" ht="12" x14ac:dyDescent="0.25">
      <c r="A4" s="170" t="s">
        <v>206</v>
      </c>
      <c r="B4" s="171" t="s">
        <v>1</v>
      </c>
      <c r="C4" s="172"/>
      <c r="D4" s="175" t="s">
        <v>207</v>
      </c>
    </row>
    <row r="5" spans="1:8" ht="30.75" customHeight="1" x14ac:dyDescent="0.25">
      <c r="A5" s="170"/>
      <c r="B5" s="173"/>
      <c r="C5" s="174"/>
      <c r="D5" s="175"/>
    </row>
    <row r="6" spans="1:8" ht="22.5" customHeight="1" x14ac:dyDescent="0.25">
      <c r="A6" s="112" t="s">
        <v>208</v>
      </c>
      <c r="B6" s="194" t="s">
        <v>209</v>
      </c>
      <c r="C6" s="196"/>
      <c r="D6" s="22"/>
    </row>
    <row r="7" spans="1:8" ht="23.25" customHeight="1" x14ac:dyDescent="0.25">
      <c r="A7" s="23" t="s">
        <v>210</v>
      </c>
      <c r="B7" s="213" t="s">
        <v>211</v>
      </c>
      <c r="C7" s="214"/>
      <c r="D7" s="106">
        <v>3334.24</v>
      </c>
    </row>
    <row r="8" spans="1:8" ht="23.25" customHeight="1" x14ac:dyDescent="0.25">
      <c r="A8" s="23" t="s">
        <v>212</v>
      </c>
      <c r="B8" s="213" t="s">
        <v>213</v>
      </c>
      <c r="C8" s="214"/>
      <c r="D8" s="106">
        <v>10001.57</v>
      </c>
    </row>
    <row r="9" spans="1:8" ht="23.25" customHeight="1" x14ac:dyDescent="0.25">
      <c r="A9" s="110" t="s">
        <v>214</v>
      </c>
      <c r="B9" s="213" t="s">
        <v>215</v>
      </c>
      <c r="C9" s="214"/>
      <c r="D9" s="106">
        <v>151.35</v>
      </c>
    </row>
    <row r="10" spans="1:8" ht="23.25" customHeight="1" x14ac:dyDescent="0.25">
      <c r="A10" s="110" t="s">
        <v>216</v>
      </c>
      <c r="B10" s="213" t="s">
        <v>217</v>
      </c>
      <c r="C10" s="214"/>
      <c r="D10" s="106">
        <v>454.04</v>
      </c>
    </row>
    <row r="11" spans="1:8" ht="23.25" customHeight="1" x14ac:dyDescent="0.25">
      <c r="A11" s="23" t="s">
        <v>218</v>
      </c>
      <c r="B11" s="213" t="s">
        <v>219</v>
      </c>
      <c r="C11" s="214"/>
      <c r="D11" s="106">
        <v>141.08000000000001</v>
      </c>
    </row>
    <row r="12" spans="1:8" ht="23.25" customHeight="1" x14ac:dyDescent="0.25">
      <c r="A12" s="110" t="s">
        <v>220</v>
      </c>
      <c r="B12" s="213" t="s">
        <v>221</v>
      </c>
      <c r="C12" s="214"/>
      <c r="D12" s="106">
        <v>67.64</v>
      </c>
    </row>
    <row r="13" spans="1:8" ht="23.25" customHeight="1" x14ac:dyDescent="0.25">
      <c r="A13" s="112" t="s">
        <v>222</v>
      </c>
      <c r="B13" s="223" t="s">
        <v>92</v>
      </c>
      <c r="C13" s="224"/>
      <c r="D13" s="24"/>
    </row>
    <row r="14" spans="1:8" ht="23.25" customHeight="1" x14ac:dyDescent="0.25">
      <c r="A14" s="110" t="s">
        <v>223</v>
      </c>
      <c r="B14" s="219" t="s">
        <v>224</v>
      </c>
      <c r="C14" s="220"/>
      <c r="D14" s="106">
        <v>620.08000000000004</v>
      </c>
    </row>
    <row r="15" spans="1:8" ht="23.25" customHeight="1" x14ac:dyDescent="0.25">
      <c r="A15" s="110" t="s">
        <v>225</v>
      </c>
      <c r="B15" s="219" t="s">
        <v>226</v>
      </c>
      <c r="C15" s="220"/>
      <c r="D15" s="106">
        <v>476.89</v>
      </c>
    </row>
    <row r="16" spans="1:8" ht="23.25" customHeight="1" x14ac:dyDescent="0.25">
      <c r="A16" s="110" t="s">
        <v>227</v>
      </c>
      <c r="B16" s="219" t="s">
        <v>228</v>
      </c>
      <c r="C16" s="220"/>
      <c r="D16" s="106">
        <v>143.19</v>
      </c>
    </row>
    <row r="17" spans="1:4" x14ac:dyDescent="0.25">
      <c r="A17" s="112" t="s">
        <v>229</v>
      </c>
      <c r="B17" s="223" t="s">
        <v>230</v>
      </c>
      <c r="C17" s="224"/>
      <c r="D17" s="106"/>
    </row>
    <row r="18" spans="1:4" ht="18" customHeight="1" x14ac:dyDescent="0.25">
      <c r="A18" s="110" t="s">
        <v>231</v>
      </c>
      <c r="B18" s="219" t="s">
        <v>232</v>
      </c>
      <c r="C18" s="220"/>
      <c r="D18" s="106">
        <v>848.61</v>
      </c>
    </row>
    <row r="19" spans="1:4" ht="21" customHeight="1" x14ac:dyDescent="0.25">
      <c r="A19" s="23" t="s">
        <v>233</v>
      </c>
      <c r="B19" s="223" t="s">
        <v>234</v>
      </c>
      <c r="C19" s="224"/>
      <c r="D19" s="24"/>
    </row>
    <row r="20" spans="1:4" ht="30" customHeight="1" x14ac:dyDescent="0.25">
      <c r="A20" s="225" t="s">
        <v>235</v>
      </c>
      <c r="B20" s="176" t="s">
        <v>236</v>
      </c>
      <c r="C20" s="177"/>
      <c r="D20" s="187">
        <v>340.53</v>
      </c>
    </row>
    <row r="21" spans="1:4" ht="30" customHeight="1" x14ac:dyDescent="0.25">
      <c r="A21" s="225"/>
      <c r="B21" s="221" t="s">
        <v>237</v>
      </c>
      <c r="C21" s="222"/>
      <c r="D21" s="187">
        <v>0</v>
      </c>
    </row>
    <row r="22" spans="1:4" ht="30" customHeight="1" x14ac:dyDescent="0.25">
      <c r="A22" s="110" t="s">
        <v>238</v>
      </c>
      <c r="B22" s="176" t="s">
        <v>239</v>
      </c>
      <c r="C22" s="177"/>
      <c r="D22" s="106">
        <v>681.07</v>
      </c>
    </row>
    <row r="23" spans="1:4" ht="30" customHeight="1" x14ac:dyDescent="0.25">
      <c r="A23" s="110" t="s">
        <v>240</v>
      </c>
      <c r="B23" s="221" t="s">
        <v>241</v>
      </c>
      <c r="C23" s="222"/>
      <c r="D23" s="106">
        <v>714.32</v>
      </c>
    </row>
    <row r="24" spans="1:4" ht="30" customHeight="1" x14ac:dyDescent="0.25">
      <c r="A24" s="110" t="s">
        <v>242</v>
      </c>
      <c r="B24" s="219" t="s">
        <v>243</v>
      </c>
      <c r="C24" s="220"/>
      <c r="D24" s="106">
        <v>567.54999999999995</v>
      </c>
    </row>
    <row r="25" spans="1:4" ht="30" customHeight="1" x14ac:dyDescent="0.25">
      <c r="A25" s="110" t="s">
        <v>244</v>
      </c>
      <c r="B25" s="219" t="s">
        <v>245</v>
      </c>
      <c r="C25" s="220"/>
      <c r="D25" s="106">
        <v>715.46</v>
      </c>
    </row>
    <row r="26" spans="1:4" ht="30" customHeight="1" x14ac:dyDescent="0.25">
      <c r="A26" s="110" t="s">
        <v>246</v>
      </c>
      <c r="B26" s="219" t="s">
        <v>247</v>
      </c>
      <c r="C26" s="220"/>
      <c r="D26" s="106">
        <v>780.81</v>
      </c>
    </row>
    <row r="27" spans="1:4" ht="30" customHeight="1" x14ac:dyDescent="0.25">
      <c r="A27" s="110" t="s">
        <v>248</v>
      </c>
      <c r="B27" s="219" t="s">
        <v>249</v>
      </c>
      <c r="C27" s="220"/>
      <c r="D27" s="106">
        <v>780.81</v>
      </c>
    </row>
    <row r="28" spans="1:4" ht="21.75" customHeight="1" x14ac:dyDescent="0.25">
      <c r="A28" s="110" t="s">
        <v>250</v>
      </c>
      <c r="B28" s="219" t="s">
        <v>251</v>
      </c>
      <c r="C28" s="220"/>
      <c r="D28" s="106">
        <v>780.81</v>
      </c>
    </row>
    <row r="29" spans="1:4" ht="21.75" customHeight="1" x14ac:dyDescent="0.25">
      <c r="A29" s="110" t="s">
        <v>252</v>
      </c>
      <c r="B29" s="234" t="s">
        <v>253</v>
      </c>
      <c r="C29" s="235"/>
      <c r="D29" s="106">
        <v>442.58</v>
      </c>
    </row>
    <row r="30" spans="1:4" ht="21.75" customHeight="1" x14ac:dyDescent="0.25">
      <c r="A30" s="110" t="s">
        <v>254</v>
      </c>
      <c r="B30" s="219" t="s">
        <v>255</v>
      </c>
      <c r="C30" s="220"/>
      <c r="D30" s="106">
        <v>191.48</v>
      </c>
    </row>
    <row r="31" spans="1:4" ht="21.75" customHeight="1" x14ac:dyDescent="0.25">
      <c r="A31" s="110" t="s">
        <v>256</v>
      </c>
      <c r="B31" s="219" t="s">
        <v>257</v>
      </c>
      <c r="C31" s="220"/>
      <c r="D31" s="106">
        <v>396.71</v>
      </c>
    </row>
    <row r="32" spans="1:4" ht="27.75" customHeight="1" x14ac:dyDescent="0.25">
      <c r="A32" s="110" t="s">
        <v>258</v>
      </c>
      <c r="B32" s="219" t="s">
        <v>259</v>
      </c>
      <c r="C32" s="220"/>
      <c r="D32" s="106">
        <v>681.07</v>
      </c>
    </row>
    <row r="33" spans="1:4" ht="21.75" customHeight="1" x14ac:dyDescent="0.25">
      <c r="A33" s="23" t="s">
        <v>260</v>
      </c>
      <c r="B33" s="223" t="s">
        <v>261</v>
      </c>
      <c r="C33" s="224"/>
      <c r="D33" s="24"/>
    </row>
    <row r="34" spans="1:4" ht="27.75" customHeight="1" x14ac:dyDescent="0.25">
      <c r="A34" s="110" t="s">
        <v>262</v>
      </c>
      <c r="B34" s="219" t="s">
        <v>263</v>
      </c>
      <c r="C34" s="220"/>
      <c r="D34" s="106">
        <v>227.03</v>
      </c>
    </row>
    <row r="35" spans="1:4" ht="27.75" customHeight="1" x14ac:dyDescent="0.25">
      <c r="A35" s="225" t="s">
        <v>264</v>
      </c>
      <c r="B35" s="219" t="s">
        <v>265</v>
      </c>
      <c r="C35" s="220"/>
      <c r="D35" s="187">
        <v>396.71</v>
      </c>
    </row>
    <row r="36" spans="1:4" ht="27.75" customHeight="1" x14ac:dyDescent="0.25">
      <c r="A36" s="225"/>
      <c r="B36" s="219" t="s">
        <v>266</v>
      </c>
      <c r="C36" s="220"/>
      <c r="D36" s="187">
        <v>0</v>
      </c>
    </row>
    <row r="37" spans="1:4" ht="27.75" customHeight="1" x14ac:dyDescent="0.25">
      <c r="A37" s="110" t="s">
        <v>267</v>
      </c>
      <c r="B37" s="219" t="s">
        <v>268</v>
      </c>
      <c r="C37" s="220"/>
      <c r="D37" s="106">
        <v>227.03</v>
      </c>
    </row>
    <row r="38" spans="1:4" ht="27.75" customHeight="1" x14ac:dyDescent="0.25">
      <c r="A38" s="225" t="s">
        <v>269</v>
      </c>
      <c r="B38" s="219" t="s">
        <v>268</v>
      </c>
      <c r="C38" s="220"/>
      <c r="D38" s="187">
        <v>521.70000000000005</v>
      </c>
    </row>
    <row r="39" spans="1:4" ht="27.75" customHeight="1" x14ac:dyDescent="0.25">
      <c r="A39" s="225"/>
      <c r="B39" s="219" t="s">
        <v>266</v>
      </c>
      <c r="C39" s="220"/>
      <c r="D39" s="187">
        <v>0</v>
      </c>
    </row>
    <row r="40" spans="1:4" ht="27.75" customHeight="1" x14ac:dyDescent="0.25">
      <c r="A40" s="110" t="s">
        <v>270</v>
      </c>
      <c r="B40" s="176" t="s">
        <v>271</v>
      </c>
      <c r="C40" s="177"/>
      <c r="D40" s="106">
        <v>279.77</v>
      </c>
    </row>
    <row r="41" spans="1:4" ht="27.75" customHeight="1" x14ac:dyDescent="0.25">
      <c r="A41" s="110" t="s">
        <v>272</v>
      </c>
      <c r="B41" s="176" t="s">
        <v>273</v>
      </c>
      <c r="C41" s="177"/>
      <c r="D41" s="106">
        <v>243.08</v>
      </c>
    </row>
    <row r="42" spans="1:4" ht="27.75" customHeight="1" x14ac:dyDescent="0.25">
      <c r="A42" s="110" t="s">
        <v>274</v>
      </c>
      <c r="B42" s="219" t="s">
        <v>275</v>
      </c>
      <c r="C42" s="220"/>
      <c r="D42" s="106">
        <v>300.41000000000003</v>
      </c>
    </row>
    <row r="43" spans="1:4" ht="27.75" customHeight="1" x14ac:dyDescent="0.25">
      <c r="A43" s="110" t="s">
        <v>276</v>
      </c>
      <c r="B43" s="219" t="s">
        <v>277</v>
      </c>
      <c r="C43" s="220"/>
      <c r="D43" s="106">
        <v>544.62</v>
      </c>
    </row>
    <row r="44" spans="1:4" ht="27.75" customHeight="1" x14ac:dyDescent="0.25">
      <c r="A44" s="110" t="s">
        <v>278</v>
      </c>
      <c r="B44" s="176" t="s">
        <v>279</v>
      </c>
      <c r="C44" s="177"/>
      <c r="D44" s="106">
        <v>227.03</v>
      </c>
    </row>
    <row r="45" spans="1:4" ht="27.75" customHeight="1" x14ac:dyDescent="0.25">
      <c r="A45" s="110" t="s">
        <v>280</v>
      </c>
      <c r="B45" s="176" t="s">
        <v>281</v>
      </c>
      <c r="C45" s="177"/>
      <c r="D45" s="106">
        <v>227.03</v>
      </c>
    </row>
    <row r="46" spans="1:4" ht="27.75" customHeight="1" x14ac:dyDescent="0.25">
      <c r="A46" s="110" t="s">
        <v>282</v>
      </c>
      <c r="B46" s="176" t="s">
        <v>283</v>
      </c>
      <c r="C46" s="177"/>
      <c r="D46" s="106">
        <v>415.06</v>
      </c>
    </row>
    <row r="47" spans="1:4" ht="21.75" customHeight="1" x14ac:dyDescent="0.25">
      <c r="A47" s="23" t="s">
        <v>284</v>
      </c>
      <c r="B47" s="194" t="s">
        <v>285</v>
      </c>
      <c r="C47" s="196"/>
      <c r="D47" s="22"/>
    </row>
    <row r="48" spans="1:4" ht="21.75" customHeight="1" x14ac:dyDescent="0.25">
      <c r="A48" s="233" t="s">
        <v>286</v>
      </c>
      <c r="B48" s="233"/>
      <c r="C48" s="194"/>
      <c r="D48" s="22"/>
    </row>
    <row r="49" spans="1:4" ht="30" customHeight="1" x14ac:dyDescent="0.25">
      <c r="A49" s="110" t="s">
        <v>287</v>
      </c>
      <c r="B49" s="176" t="s">
        <v>288</v>
      </c>
      <c r="C49" s="177"/>
      <c r="D49" s="106">
        <v>170.84</v>
      </c>
    </row>
    <row r="50" spans="1:4" ht="30" customHeight="1" x14ac:dyDescent="0.25">
      <c r="A50" s="225" t="s">
        <v>289</v>
      </c>
      <c r="B50" s="176" t="s">
        <v>288</v>
      </c>
      <c r="C50" s="177"/>
      <c r="D50" s="187">
        <v>227.03</v>
      </c>
    </row>
    <row r="51" spans="1:4" ht="30" customHeight="1" x14ac:dyDescent="0.25">
      <c r="A51" s="225"/>
      <c r="B51" s="176" t="s">
        <v>290</v>
      </c>
      <c r="C51" s="177"/>
      <c r="D51" s="187">
        <v>0</v>
      </c>
    </row>
    <row r="52" spans="1:4" ht="21.75" customHeight="1" x14ac:dyDescent="0.25">
      <c r="A52" s="25"/>
      <c r="B52" s="194" t="s">
        <v>291</v>
      </c>
      <c r="C52" s="196"/>
      <c r="D52" s="22"/>
    </row>
    <row r="53" spans="1:4" ht="29.25" customHeight="1" x14ac:dyDescent="0.25">
      <c r="A53" s="225" t="s">
        <v>292</v>
      </c>
      <c r="B53" s="176" t="s">
        <v>293</v>
      </c>
      <c r="C53" s="177"/>
      <c r="D53" s="187">
        <v>425.38</v>
      </c>
    </row>
    <row r="54" spans="1:4" ht="29.25" customHeight="1" x14ac:dyDescent="0.25">
      <c r="A54" s="225"/>
      <c r="B54" s="176" t="s">
        <v>294</v>
      </c>
      <c r="C54" s="177"/>
      <c r="D54" s="187">
        <v>0</v>
      </c>
    </row>
    <row r="55" spans="1:4" ht="29.25" customHeight="1" x14ac:dyDescent="0.25">
      <c r="A55" s="225" t="s">
        <v>295</v>
      </c>
      <c r="B55" s="176" t="s">
        <v>296</v>
      </c>
      <c r="C55" s="177"/>
      <c r="D55" s="187">
        <v>425.38</v>
      </c>
    </row>
    <row r="56" spans="1:4" ht="29.25" customHeight="1" x14ac:dyDescent="0.25">
      <c r="A56" s="225"/>
      <c r="B56" s="176" t="s">
        <v>297</v>
      </c>
      <c r="C56" s="177"/>
      <c r="D56" s="187">
        <v>0</v>
      </c>
    </row>
    <row r="57" spans="1:4" ht="29.25" customHeight="1" x14ac:dyDescent="0.25">
      <c r="A57" s="225" t="s">
        <v>298</v>
      </c>
      <c r="B57" s="176" t="s">
        <v>299</v>
      </c>
      <c r="C57" s="177"/>
      <c r="D57" s="187">
        <v>442.58</v>
      </c>
    </row>
    <row r="58" spans="1:4" ht="29.25" customHeight="1" x14ac:dyDescent="0.25">
      <c r="A58" s="225"/>
      <c r="B58" s="176" t="s">
        <v>300</v>
      </c>
      <c r="C58" s="177"/>
      <c r="D58" s="187">
        <v>0</v>
      </c>
    </row>
    <row r="59" spans="1:4" ht="29.25" customHeight="1" x14ac:dyDescent="0.25">
      <c r="A59" s="225" t="s">
        <v>301</v>
      </c>
      <c r="B59" s="176" t="s">
        <v>302</v>
      </c>
      <c r="C59" s="177"/>
      <c r="D59" s="187">
        <v>415.06</v>
      </c>
    </row>
    <row r="60" spans="1:4" ht="29.25" customHeight="1" x14ac:dyDescent="0.25">
      <c r="A60" s="225"/>
      <c r="B60" s="176" t="s">
        <v>303</v>
      </c>
      <c r="C60" s="177"/>
      <c r="D60" s="187">
        <v>0</v>
      </c>
    </row>
    <row r="61" spans="1:4" ht="29.25" customHeight="1" x14ac:dyDescent="0.25">
      <c r="A61" s="232" t="s">
        <v>304</v>
      </c>
      <c r="B61" s="176" t="s">
        <v>305</v>
      </c>
      <c r="C61" s="177"/>
      <c r="D61" s="187">
        <v>442.58</v>
      </c>
    </row>
    <row r="62" spans="1:4" ht="29.25" customHeight="1" x14ac:dyDescent="0.25">
      <c r="A62" s="232"/>
      <c r="B62" s="176" t="s">
        <v>306</v>
      </c>
      <c r="C62" s="177"/>
      <c r="D62" s="187">
        <v>0</v>
      </c>
    </row>
    <row r="63" spans="1:4" ht="29.25" customHeight="1" x14ac:dyDescent="0.25">
      <c r="A63" s="225" t="s">
        <v>307</v>
      </c>
      <c r="B63" s="176" t="s">
        <v>308</v>
      </c>
      <c r="C63" s="177"/>
      <c r="D63" s="187">
        <v>386.4</v>
      </c>
    </row>
    <row r="64" spans="1:4" ht="29.25" customHeight="1" x14ac:dyDescent="0.25">
      <c r="A64" s="225"/>
      <c r="B64" s="219" t="s">
        <v>266</v>
      </c>
      <c r="C64" s="220"/>
      <c r="D64" s="187">
        <v>0</v>
      </c>
    </row>
    <row r="65" spans="1:4" ht="21.75" customHeight="1" x14ac:dyDescent="0.25">
      <c r="A65" s="23" t="s">
        <v>309</v>
      </c>
      <c r="B65" s="194" t="s">
        <v>310</v>
      </c>
      <c r="C65" s="196"/>
      <c r="D65" s="22"/>
    </row>
    <row r="66" spans="1:4" ht="30" customHeight="1" x14ac:dyDescent="0.25">
      <c r="A66" s="110" t="s">
        <v>311</v>
      </c>
      <c r="B66" s="176" t="s">
        <v>312</v>
      </c>
      <c r="C66" s="177"/>
      <c r="D66" s="106">
        <v>210.96</v>
      </c>
    </row>
    <row r="67" spans="1:4" ht="30" customHeight="1" x14ac:dyDescent="0.25">
      <c r="A67" s="225" t="s">
        <v>313</v>
      </c>
      <c r="B67" s="176" t="s">
        <v>314</v>
      </c>
      <c r="C67" s="177"/>
      <c r="D67" s="187">
        <v>267.14999999999998</v>
      </c>
    </row>
    <row r="68" spans="1:4" ht="30" customHeight="1" x14ac:dyDescent="0.25">
      <c r="A68" s="225"/>
      <c r="B68" s="176" t="s">
        <v>290</v>
      </c>
      <c r="C68" s="177"/>
      <c r="D68" s="187">
        <v>0</v>
      </c>
    </row>
    <row r="69" spans="1:4" ht="21.75" customHeight="1" x14ac:dyDescent="0.25">
      <c r="A69" s="110"/>
      <c r="B69" s="194" t="s">
        <v>291</v>
      </c>
      <c r="C69" s="196"/>
      <c r="D69" s="22"/>
    </row>
    <row r="70" spans="1:4" ht="27" customHeight="1" x14ac:dyDescent="0.25">
      <c r="A70" s="225" t="s">
        <v>315</v>
      </c>
      <c r="B70" s="176" t="s">
        <v>316</v>
      </c>
      <c r="C70" s="177"/>
      <c r="D70" s="187">
        <v>471.24</v>
      </c>
    </row>
    <row r="71" spans="1:4" ht="27" customHeight="1" x14ac:dyDescent="0.25">
      <c r="A71" s="225"/>
      <c r="B71" s="219" t="s">
        <v>317</v>
      </c>
      <c r="C71" s="220"/>
      <c r="D71" s="187">
        <v>0</v>
      </c>
    </row>
    <row r="72" spans="1:4" ht="27" customHeight="1" x14ac:dyDescent="0.25">
      <c r="A72" s="225" t="s">
        <v>318</v>
      </c>
      <c r="B72" s="176" t="s">
        <v>319</v>
      </c>
      <c r="C72" s="177"/>
      <c r="D72" s="187">
        <v>464.37</v>
      </c>
    </row>
    <row r="73" spans="1:4" ht="27" customHeight="1" x14ac:dyDescent="0.25">
      <c r="A73" s="225"/>
      <c r="B73" s="219" t="s">
        <v>320</v>
      </c>
      <c r="C73" s="220"/>
      <c r="D73" s="187">
        <v>0</v>
      </c>
    </row>
    <row r="74" spans="1:4" ht="27" customHeight="1" x14ac:dyDescent="0.25">
      <c r="A74" s="225" t="s">
        <v>321</v>
      </c>
      <c r="B74" s="176" t="s">
        <v>322</v>
      </c>
      <c r="C74" s="177"/>
      <c r="D74" s="187">
        <v>487.29</v>
      </c>
    </row>
    <row r="75" spans="1:4" ht="27" customHeight="1" x14ac:dyDescent="0.25">
      <c r="A75" s="225"/>
      <c r="B75" s="219" t="s">
        <v>323</v>
      </c>
      <c r="C75" s="220"/>
      <c r="D75" s="187">
        <v>0</v>
      </c>
    </row>
    <row r="76" spans="1:4" ht="27" customHeight="1" x14ac:dyDescent="0.25">
      <c r="A76" s="225" t="s">
        <v>324</v>
      </c>
      <c r="B76" s="176" t="s">
        <v>325</v>
      </c>
      <c r="C76" s="177"/>
      <c r="D76" s="187">
        <v>452.89</v>
      </c>
    </row>
    <row r="77" spans="1:4" ht="27" customHeight="1" x14ac:dyDescent="0.25">
      <c r="A77" s="225"/>
      <c r="B77" s="219" t="s">
        <v>326</v>
      </c>
      <c r="C77" s="220"/>
      <c r="D77" s="187">
        <v>0</v>
      </c>
    </row>
    <row r="78" spans="1:4" ht="27" customHeight="1" x14ac:dyDescent="0.25">
      <c r="A78" s="225" t="s">
        <v>327</v>
      </c>
      <c r="B78" s="176" t="s">
        <v>328</v>
      </c>
      <c r="C78" s="177"/>
      <c r="D78" s="187">
        <v>487.29</v>
      </c>
    </row>
    <row r="79" spans="1:4" ht="27" customHeight="1" x14ac:dyDescent="0.25">
      <c r="A79" s="225"/>
      <c r="B79" s="219" t="s">
        <v>329</v>
      </c>
      <c r="C79" s="220"/>
      <c r="D79" s="187">
        <v>0</v>
      </c>
    </row>
    <row r="80" spans="1:4" ht="27" customHeight="1" x14ac:dyDescent="0.25">
      <c r="A80" s="225" t="s">
        <v>330</v>
      </c>
      <c r="B80" s="176" t="s">
        <v>331</v>
      </c>
      <c r="C80" s="177"/>
      <c r="D80" s="187">
        <v>293.52</v>
      </c>
    </row>
    <row r="81" spans="1:4" ht="27" customHeight="1" x14ac:dyDescent="0.25">
      <c r="A81" s="225"/>
      <c r="B81" s="219" t="s">
        <v>332</v>
      </c>
      <c r="C81" s="220"/>
      <c r="D81" s="187">
        <v>0</v>
      </c>
    </row>
    <row r="82" spans="1:4" ht="27" customHeight="1" x14ac:dyDescent="0.25">
      <c r="A82" s="23" t="s">
        <v>333</v>
      </c>
      <c r="B82" s="194" t="s">
        <v>334</v>
      </c>
      <c r="C82" s="196"/>
      <c r="D82" s="22"/>
    </row>
    <row r="83" spans="1:4" ht="30" customHeight="1" x14ac:dyDescent="0.25">
      <c r="A83" s="110" t="s">
        <v>335</v>
      </c>
      <c r="B83" s="176" t="s">
        <v>336</v>
      </c>
      <c r="C83" s="177"/>
      <c r="D83" s="106">
        <v>198.36</v>
      </c>
    </row>
    <row r="84" spans="1:4" ht="30" customHeight="1" x14ac:dyDescent="0.25">
      <c r="A84" s="225" t="s">
        <v>337</v>
      </c>
      <c r="B84" s="176" t="s">
        <v>338</v>
      </c>
      <c r="C84" s="177"/>
      <c r="D84" s="187">
        <v>255.69</v>
      </c>
    </row>
    <row r="85" spans="1:4" ht="30" customHeight="1" x14ac:dyDescent="0.25">
      <c r="A85" s="225"/>
      <c r="B85" s="219" t="s">
        <v>339</v>
      </c>
      <c r="C85" s="220"/>
      <c r="D85" s="187">
        <v>0</v>
      </c>
    </row>
    <row r="86" spans="1:4" ht="21.75" customHeight="1" x14ac:dyDescent="0.25">
      <c r="A86" s="110"/>
      <c r="B86" s="194" t="s">
        <v>291</v>
      </c>
      <c r="C86" s="196"/>
      <c r="D86" s="22"/>
    </row>
    <row r="87" spans="1:4" ht="29.25" customHeight="1" x14ac:dyDescent="0.25">
      <c r="A87" s="225" t="s">
        <v>340</v>
      </c>
      <c r="B87" s="176" t="s">
        <v>341</v>
      </c>
      <c r="C87" s="177"/>
      <c r="D87" s="187">
        <v>448.32</v>
      </c>
    </row>
    <row r="88" spans="1:4" ht="29.25" customHeight="1" x14ac:dyDescent="0.25">
      <c r="A88" s="225"/>
      <c r="B88" s="219" t="s">
        <v>317</v>
      </c>
      <c r="C88" s="220"/>
      <c r="D88" s="187">
        <v>0</v>
      </c>
    </row>
    <row r="89" spans="1:4" ht="29.25" customHeight="1" x14ac:dyDescent="0.25">
      <c r="A89" s="225" t="s">
        <v>342</v>
      </c>
      <c r="B89" s="176" t="s">
        <v>343</v>
      </c>
      <c r="C89" s="177"/>
      <c r="D89" s="187">
        <v>442.58</v>
      </c>
    </row>
    <row r="90" spans="1:4" ht="29.25" customHeight="1" x14ac:dyDescent="0.25">
      <c r="A90" s="225"/>
      <c r="B90" s="219" t="s">
        <v>320</v>
      </c>
      <c r="C90" s="220"/>
      <c r="D90" s="187">
        <v>0</v>
      </c>
    </row>
    <row r="91" spans="1:4" ht="29.25" customHeight="1" x14ac:dyDescent="0.25">
      <c r="A91" s="225" t="s">
        <v>344</v>
      </c>
      <c r="B91" s="176" t="s">
        <v>345</v>
      </c>
      <c r="C91" s="177"/>
      <c r="D91" s="187">
        <v>452.89</v>
      </c>
    </row>
    <row r="92" spans="1:4" ht="29.25" customHeight="1" x14ac:dyDescent="0.25">
      <c r="A92" s="225"/>
      <c r="B92" s="219" t="s">
        <v>323</v>
      </c>
      <c r="C92" s="220"/>
      <c r="D92" s="187">
        <v>0</v>
      </c>
    </row>
    <row r="93" spans="1:4" ht="29.25" customHeight="1" x14ac:dyDescent="0.25">
      <c r="A93" s="225" t="s">
        <v>346</v>
      </c>
      <c r="B93" s="176" t="s">
        <v>347</v>
      </c>
      <c r="C93" s="177"/>
      <c r="D93" s="187">
        <v>429.97</v>
      </c>
    </row>
    <row r="94" spans="1:4" ht="29.25" customHeight="1" x14ac:dyDescent="0.25">
      <c r="A94" s="225"/>
      <c r="B94" s="219" t="s">
        <v>326</v>
      </c>
      <c r="C94" s="220"/>
      <c r="D94" s="187">
        <v>0</v>
      </c>
    </row>
    <row r="95" spans="1:4" ht="29.25" customHeight="1" x14ac:dyDescent="0.25">
      <c r="A95" s="225" t="s">
        <v>348</v>
      </c>
      <c r="B95" s="176" t="s">
        <v>349</v>
      </c>
      <c r="C95" s="177"/>
      <c r="D95" s="187">
        <v>452.89</v>
      </c>
    </row>
    <row r="96" spans="1:4" ht="29.25" customHeight="1" x14ac:dyDescent="0.25">
      <c r="A96" s="225"/>
      <c r="B96" s="219" t="s">
        <v>350</v>
      </c>
      <c r="C96" s="220"/>
      <c r="D96" s="187">
        <v>0</v>
      </c>
    </row>
    <row r="97" spans="1:4" ht="29.25" customHeight="1" x14ac:dyDescent="0.25">
      <c r="A97" s="225" t="s">
        <v>351</v>
      </c>
      <c r="B97" s="176" t="s">
        <v>352</v>
      </c>
      <c r="C97" s="177"/>
      <c r="D97" s="187">
        <v>396.71</v>
      </c>
    </row>
    <row r="98" spans="1:4" ht="29.25" customHeight="1" x14ac:dyDescent="0.25">
      <c r="A98" s="225"/>
      <c r="B98" s="219" t="s">
        <v>353</v>
      </c>
      <c r="C98" s="220"/>
      <c r="D98" s="187">
        <v>0</v>
      </c>
    </row>
    <row r="99" spans="1:4" ht="21.75" customHeight="1" x14ac:dyDescent="0.25">
      <c r="A99" s="23" t="s">
        <v>354</v>
      </c>
      <c r="B99" s="194" t="s">
        <v>355</v>
      </c>
      <c r="C99" s="196"/>
      <c r="D99" s="22"/>
    </row>
    <row r="100" spans="1:4" ht="30" customHeight="1" x14ac:dyDescent="0.25">
      <c r="A100" s="110" t="s">
        <v>356</v>
      </c>
      <c r="B100" s="176" t="s">
        <v>357</v>
      </c>
      <c r="C100" s="177"/>
      <c r="D100" s="106">
        <v>204.09</v>
      </c>
    </row>
    <row r="101" spans="1:4" ht="30" customHeight="1" x14ac:dyDescent="0.25">
      <c r="A101" s="225" t="s">
        <v>358</v>
      </c>
      <c r="B101" s="176" t="s">
        <v>359</v>
      </c>
      <c r="C101" s="177"/>
      <c r="D101" s="187">
        <v>260.27</v>
      </c>
    </row>
    <row r="102" spans="1:4" ht="30" customHeight="1" x14ac:dyDescent="0.25">
      <c r="A102" s="225"/>
      <c r="B102" s="219" t="s">
        <v>360</v>
      </c>
      <c r="C102" s="220"/>
      <c r="D102" s="187">
        <v>0</v>
      </c>
    </row>
    <row r="103" spans="1:4" ht="30" customHeight="1" x14ac:dyDescent="0.25">
      <c r="A103" s="225" t="s">
        <v>361</v>
      </c>
      <c r="B103" s="176" t="s">
        <v>359</v>
      </c>
      <c r="C103" s="177"/>
      <c r="D103" s="187">
        <v>452.89</v>
      </c>
    </row>
    <row r="104" spans="1:4" ht="30" customHeight="1" x14ac:dyDescent="0.25">
      <c r="A104" s="225"/>
      <c r="B104" s="219" t="s">
        <v>317</v>
      </c>
      <c r="C104" s="220"/>
      <c r="D104" s="187">
        <v>0</v>
      </c>
    </row>
    <row r="105" spans="1:4" ht="30" customHeight="1" x14ac:dyDescent="0.25">
      <c r="A105" s="225" t="s">
        <v>362</v>
      </c>
      <c r="B105" s="176" t="s">
        <v>359</v>
      </c>
      <c r="C105" s="177"/>
      <c r="D105" s="187">
        <v>448.32</v>
      </c>
    </row>
    <row r="106" spans="1:4" ht="30" customHeight="1" x14ac:dyDescent="0.25">
      <c r="A106" s="225"/>
      <c r="B106" s="219" t="s">
        <v>363</v>
      </c>
      <c r="C106" s="220"/>
      <c r="D106" s="187">
        <v>0</v>
      </c>
    </row>
    <row r="107" spans="1:4" ht="30" customHeight="1" x14ac:dyDescent="0.25">
      <c r="A107" s="225" t="s">
        <v>364</v>
      </c>
      <c r="B107" s="176" t="s">
        <v>365</v>
      </c>
      <c r="C107" s="177"/>
      <c r="D107" s="187">
        <v>464.37</v>
      </c>
    </row>
    <row r="108" spans="1:4" ht="30" customHeight="1" x14ac:dyDescent="0.25">
      <c r="A108" s="225"/>
      <c r="B108" s="219" t="s">
        <v>323</v>
      </c>
      <c r="C108" s="220"/>
      <c r="D108" s="187">
        <v>0</v>
      </c>
    </row>
    <row r="109" spans="1:4" ht="30" customHeight="1" x14ac:dyDescent="0.25">
      <c r="A109" s="225" t="s">
        <v>366</v>
      </c>
      <c r="B109" s="176" t="s">
        <v>367</v>
      </c>
      <c r="C109" s="177"/>
      <c r="D109" s="187">
        <v>429.97</v>
      </c>
    </row>
    <row r="110" spans="1:4" ht="30" customHeight="1" x14ac:dyDescent="0.25">
      <c r="A110" s="225"/>
      <c r="B110" s="219" t="s">
        <v>326</v>
      </c>
      <c r="C110" s="220"/>
      <c r="D110" s="187">
        <v>0</v>
      </c>
    </row>
    <row r="111" spans="1:4" ht="30" customHeight="1" x14ac:dyDescent="0.25">
      <c r="A111" s="225" t="s">
        <v>368</v>
      </c>
      <c r="B111" s="176" t="s">
        <v>369</v>
      </c>
      <c r="C111" s="177"/>
      <c r="D111" s="187">
        <v>464.37</v>
      </c>
    </row>
    <row r="112" spans="1:4" ht="30" customHeight="1" x14ac:dyDescent="0.25">
      <c r="A112" s="225"/>
      <c r="B112" s="219" t="s">
        <v>350</v>
      </c>
      <c r="C112" s="220"/>
      <c r="D112" s="187">
        <v>0</v>
      </c>
    </row>
    <row r="113" spans="1:4" ht="30" customHeight="1" x14ac:dyDescent="0.25">
      <c r="A113" s="225" t="s">
        <v>370</v>
      </c>
      <c r="B113" s="176" t="s">
        <v>371</v>
      </c>
      <c r="C113" s="177"/>
      <c r="D113" s="187">
        <v>409.33</v>
      </c>
    </row>
    <row r="114" spans="1:4" ht="30" customHeight="1" x14ac:dyDescent="0.25">
      <c r="A114" s="225"/>
      <c r="B114" s="219" t="s">
        <v>372</v>
      </c>
      <c r="C114" s="220"/>
      <c r="D114" s="187">
        <v>0</v>
      </c>
    </row>
    <row r="115" spans="1:4" ht="21.75" customHeight="1" x14ac:dyDescent="0.25">
      <c r="A115" s="23" t="s">
        <v>373</v>
      </c>
      <c r="B115" s="230" t="s">
        <v>374</v>
      </c>
      <c r="C115" s="231"/>
      <c r="D115" s="26"/>
    </row>
    <row r="116" spans="1:4" ht="30" customHeight="1" x14ac:dyDescent="0.25">
      <c r="A116" s="110" t="s">
        <v>375</v>
      </c>
      <c r="B116" s="176" t="s">
        <v>376</v>
      </c>
      <c r="C116" s="177"/>
      <c r="D116" s="106">
        <v>170.84</v>
      </c>
    </row>
    <row r="117" spans="1:4" ht="30" customHeight="1" x14ac:dyDescent="0.25">
      <c r="A117" s="225" t="s">
        <v>377</v>
      </c>
      <c r="B117" s="176" t="s">
        <v>378</v>
      </c>
      <c r="C117" s="177"/>
      <c r="D117" s="187">
        <v>227.03</v>
      </c>
    </row>
    <row r="118" spans="1:4" ht="30" customHeight="1" x14ac:dyDescent="0.25">
      <c r="A118" s="225"/>
      <c r="B118" s="219" t="s">
        <v>266</v>
      </c>
      <c r="C118" s="220"/>
      <c r="D118" s="187">
        <v>0</v>
      </c>
    </row>
    <row r="119" spans="1:4" ht="21.75" customHeight="1" x14ac:dyDescent="0.25">
      <c r="A119" s="110"/>
      <c r="B119" s="194" t="s">
        <v>291</v>
      </c>
      <c r="C119" s="196"/>
      <c r="D119" s="22"/>
    </row>
    <row r="120" spans="1:4" ht="29.25" customHeight="1" x14ac:dyDescent="0.25">
      <c r="A120" s="225" t="s">
        <v>379</v>
      </c>
      <c r="B120" s="176" t="s">
        <v>380</v>
      </c>
      <c r="C120" s="177"/>
      <c r="D120" s="187">
        <v>419.65</v>
      </c>
    </row>
    <row r="121" spans="1:4" ht="29.25" customHeight="1" x14ac:dyDescent="0.25">
      <c r="A121" s="225"/>
      <c r="B121" s="219" t="s">
        <v>317</v>
      </c>
      <c r="C121" s="220"/>
      <c r="D121" s="187">
        <v>0</v>
      </c>
    </row>
    <row r="122" spans="1:4" ht="29.25" customHeight="1" x14ac:dyDescent="0.25">
      <c r="A122" s="225" t="s">
        <v>381</v>
      </c>
      <c r="B122" s="176" t="s">
        <v>382</v>
      </c>
      <c r="C122" s="177"/>
      <c r="D122" s="187">
        <v>409.33</v>
      </c>
    </row>
    <row r="123" spans="1:4" ht="29.25" customHeight="1" x14ac:dyDescent="0.25">
      <c r="A123" s="225"/>
      <c r="B123" s="219" t="s">
        <v>320</v>
      </c>
      <c r="C123" s="220"/>
      <c r="D123" s="187">
        <v>0</v>
      </c>
    </row>
    <row r="124" spans="1:4" ht="29.25" customHeight="1" x14ac:dyDescent="0.25">
      <c r="A124" s="225" t="s">
        <v>383</v>
      </c>
      <c r="B124" s="176" t="s">
        <v>384</v>
      </c>
      <c r="C124" s="177"/>
      <c r="D124" s="187">
        <v>425.38</v>
      </c>
    </row>
    <row r="125" spans="1:4" ht="29.25" customHeight="1" x14ac:dyDescent="0.25">
      <c r="A125" s="225"/>
      <c r="B125" s="219" t="s">
        <v>323</v>
      </c>
      <c r="C125" s="220"/>
      <c r="D125" s="187">
        <v>0</v>
      </c>
    </row>
    <row r="126" spans="1:4" ht="29.25" customHeight="1" x14ac:dyDescent="0.25">
      <c r="A126" s="225" t="s">
        <v>385</v>
      </c>
      <c r="B126" s="176" t="s">
        <v>386</v>
      </c>
      <c r="C126" s="177"/>
      <c r="D126" s="187">
        <v>396.71</v>
      </c>
    </row>
    <row r="127" spans="1:4" ht="29.25" customHeight="1" x14ac:dyDescent="0.25">
      <c r="A127" s="225"/>
      <c r="B127" s="219" t="s">
        <v>387</v>
      </c>
      <c r="C127" s="220"/>
      <c r="D127" s="187">
        <v>0</v>
      </c>
    </row>
    <row r="128" spans="1:4" ht="29.25" customHeight="1" x14ac:dyDescent="0.25">
      <c r="A128" s="225" t="s">
        <v>388</v>
      </c>
      <c r="B128" s="176" t="s">
        <v>389</v>
      </c>
      <c r="C128" s="177"/>
      <c r="D128" s="187">
        <v>330.22</v>
      </c>
    </row>
    <row r="129" spans="1:4" ht="29.25" customHeight="1" x14ac:dyDescent="0.25">
      <c r="A129" s="225"/>
      <c r="B129" s="219" t="s">
        <v>390</v>
      </c>
      <c r="C129" s="220"/>
      <c r="D129" s="187">
        <v>0</v>
      </c>
    </row>
    <row r="130" spans="1:4" ht="29.25" customHeight="1" x14ac:dyDescent="0.25">
      <c r="A130" s="225" t="s">
        <v>391</v>
      </c>
      <c r="B130" s="176" t="s">
        <v>392</v>
      </c>
      <c r="C130" s="177"/>
      <c r="D130" s="187">
        <v>425.38</v>
      </c>
    </row>
    <row r="131" spans="1:4" ht="29.25" customHeight="1" x14ac:dyDescent="0.25">
      <c r="A131" s="225"/>
      <c r="B131" s="219" t="s">
        <v>350</v>
      </c>
      <c r="C131" s="220"/>
      <c r="D131" s="187">
        <v>0</v>
      </c>
    </row>
    <row r="132" spans="1:4" ht="29.25" customHeight="1" x14ac:dyDescent="0.25">
      <c r="A132" s="225" t="s">
        <v>393</v>
      </c>
      <c r="B132" s="176" t="s">
        <v>394</v>
      </c>
      <c r="C132" s="177"/>
      <c r="D132" s="187">
        <v>373.79</v>
      </c>
    </row>
    <row r="133" spans="1:4" ht="29.25" customHeight="1" x14ac:dyDescent="0.25">
      <c r="A133" s="225"/>
      <c r="B133" s="219" t="s">
        <v>395</v>
      </c>
      <c r="C133" s="220"/>
      <c r="D133" s="187">
        <v>0</v>
      </c>
    </row>
    <row r="134" spans="1:4" ht="21.75" customHeight="1" x14ac:dyDescent="0.25">
      <c r="A134" s="23" t="s">
        <v>396</v>
      </c>
      <c r="B134" s="230" t="s">
        <v>397</v>
      </c>
      <c r="C134" s="231"/>
      <c r="D134" s="26"/>
    </row>
    <row r="135" spans="1:4" ht="21.75" customHeight="1" x14ac:dyDescent="0.25">
      <c r="A135" s="23"/>
      <c r="B135" s="230" t="s">
        <v>398</v>
      </c>
      <c r="C135" s="231"/>
      <c r="D135" s="26"/>
    </row>
    <row r="136" spans="1:4" ht="29.25" customHeight="1" x14ac:dyDescent="0.25">
      <c r="A136" s="110" t="s">
        <v>399</v>
      </c>
      <c r="B136" s="176" t="s">
        <v>400</v>
      </c>
      <c r="C136" s="177"/>
      <c r="D136" s="106">
        <v>129.56</v>
      </c>
    </row>
    <row r="137" spans="1:4" ht="29.25" customHeight="1" x14ac:dyDescent="0.25">
      <c r="A137" s="225" t="s">
        <v>401</v>
      </c>
      <c r="B137" s="176" t="s">
        <v>400</v>
      </c>
      <c r="C137" s="177"/>
      <c r="D137" s="187">
        <v>186.89</v>
      </c>
    </row>
    <row r="138" spans="1:4" ht="29.25" customHeight="1" x14ac:dyDescent="0.25">
      <c r="A138" s="225"/>
      <c r="B138" s="219" t="s">
        <v>266</v>
      </c>
      <c r="C138" s="220"/>
      <c r="D138" s="187">
        <v>0</v>
      </c>
    </row>
    <row r="139" spans="1:4" ht="29.25" customHeight="1" x14ac:dyDescent="0.25">
      <c r="A139" s="110" t="s">
        <v>402</v>
      </c>
      <c r="B139" s="213" t="s">
        <v>403</v>
      </c>
      <c r="C139" s="214"/>
      <c r="D139" s="106">
        <v>243.08</v>
      </c>
    </row>
    <row r="140" spans="1:4" ht="29.25" customHeight="1" x14ac:dyDescent="0.25">
      <c r="A140" s="110"/>
      <c r="B140" s="230" t="s">
        <v>291</v>
      </c>
      <c r="C140" s="231"/>
      <c r="D140" s="26"/>
    </row>
    <row r="141" spans="1:4" ht="28.5" customHeight="1" x14ac:dyDescent="0.25">
      <c r="A141" s="225" t="s">
        <v>404</v>
      </c>
      <c r="B141" s="176" t="s">
        <v>405</v>
      </c>
      <c r="C141" s="177"/>
      <c r="D141" s="187">
        <v>380.66</v>
      </c>
    </row>
    <row r="142" spans="1:4" ht="28.5" customHeight="1" x14ac:dyDescent="0.25">
      <c r="A142" s="225"/>
      <c r="B142" s="219" t="s">
        <v>406</v>
      </c>
      <c r="C142" s="220"/>
      <c r="D142" s="187">
        <v>0</v>
      </c>
    </row>
    <row r="143" spans="1:4" ht="28.5" customHeight="1" x14ac:dyDescent="0.25">
      <c r="A143" s="225" t="s">
        <v>407</v>
      </c>
      <c r="B143" s="176" t="s">
        <v>408</v>
      </c>
      <c r="C143" s="177"/>
      <c r="D143" s="187">
        <v>372.64</v>
      </c>
    </row>
    <row r="144" spans="1:4" ht="28.5" customHeight="1" x14ac:dyDescent="0.25">
      <c r="A144" s="225"/>
      <c r="B144" s="219" t="s">
        <v>363</v>
      </c>
      <c r="C144" s="220"/>
      <c r="D144" s="187">
        <v>0</v>
      </c>
    </row>
    <row r="145" spans="1:4" ht="28.5" customHeight="1" x14ac:dyDescent="0.25">
      <c r="A145" s="225" t="s">
        <v>409</v>
      </c>
      <c r="B145" s="176" t="s">
        <v>410</v>
      </c>
      <c r="C145" s="177"/>
      <c r="D145" s="187">
        <v>390.99</v>
      </c>
    </row>
    <row r="146" spans="1:4" ht="28.5" customHeight="1" x14ac:dyDescent="0.25">
      <c r="A146" s="225"/>
      <c r="B146" s="219" t="s">
        <v>323</v>
      </c>
      <c r="C146" s="220"/>
      <c r="D146" s="187">
        <v>0</v>
      </c>
    </row>
    <row r="147" spans="1:4" ht="28.5" customHeight="1" x14ac:dyDescent="0.25">
      <c r="A147" s="225" t="s">
        <v>411</v>
      </c>
      <c r="B147" s="176" t="s">
        <v>412</v>
      </c>
      <c r="C147" s="177"/>
      <c r="D147" s="187">
        <v>363.46</v>
      </c>
    </row>
    <row r="148" spans="1:4" ht="28.5" customHeight="1" x14ac:dyDescent="0.25">
      <c r="A148" s="225"/>
      <c r="B148" s="219" t="s">
        <v>326</v>
      </c>
      <c r="C148" s="220"/>
      <c r="D148" s="187">
        <v>0</v>
      </c>
    </row>
    <row r="149" spans="1:4" ht="28.5" customHeight="1" x14ac:dyDescent="0.25">
      <c r="A149" s="225" t="s">
        <v>413</v>
      </c>
      <c r="B149" s="176" t="s">
        <v>414</v>
      </c>
      <c r="C149" s="177"/>
      <c r="D149" s="187">
        <v>390.99</v>
      </c>
    </row>
    <row r="150" spans="1:4" ht="28.5" customHeight="1" x14ac:dyDescent="0.25">
      <c r="A150" s="225"/>
      <c r="B150" s="219" t="s">
        <v>350</v>
      </c>
      <c r="C150" s="220"/>
      <c r="D150" s="187">
        <v>0</v>
      </c>
    </row>
    <row r="151" spans="1:4" ht="28.5" customHeight="1" x14ac:dyDescent="0.25">
      <c r="A151" s="110" t="s">
        <v>415</v>
      </c>
      <c r="B151" s="176" t="s">
        <v>416</v>
      </c>
      <c r="C151" s="177"/>
      <c r="D151" s="4">
        <v>340.53</v>
      </c>
    </row>
    <row r="152" spans="1:4" ht="28.5" customHeight="1" x14ac:dyDescent="0.25">
      <c r="A152" s="225" t="s">
        <v>417</v>
      </c>
      <c r="B152" s="176" t="s">
        <v>418</v>
      </c>
      <c r="C152" s="177"/>
      <c r="D152" s="187">
        <v>1133.96</v>
      </c>
    </row>
    <row r="153" spans="1:4" ht="28.5" customHeight="1" x14ac:dyDescent="0.25">
      <c r="A153" s="225"/>
      <c r="B153" s="176" t="s">
        <v>419</v>
      </c>
      <c r="C153" s="177"/>
      <c r="D153" s="187">
        <v>0</v>
      </c>
    </row>
    <row r="154" spans="1:4" ht="28.5" customHeight="1" x14ac:dyDescent="0.25">
      <c r="A154" s="110" t="s">
        <v>420</v>
      </c>
      <c r="B154" s="219" t="s">
        <v>421</v>
      </c>
      <c r="C154" s="220"/>
      <c r="D154" s="106">
        <v>92.87</v>
      </c>
    </row>
    <row r="155" spans="1:4" ht="28.5" customHeight="1" x14ac:dyDescent="0.25">
      <c r="A155" s="110" t="s">
        <v>422</v>
      </c>
      <c r="B155" s="176" t="s">
        <v>423</v>
      </c>
      <c r="C155" s="177"/>
      <c r="D155" s="106">
        <v>284.35000000000002</v>
      </c>
    </row>
    <row r="156" spans="1:4" ht="28.5" customHeight="1" x14ac:dyDescent="0.25">
      <c r="A156" s="110" t="s">
        <v>424</v>
      </c>
      <c r="B156" s="219" t="s">
        <v>421</v>
      </c>
      <c r="C156" s="220"/>
      <c r="D156" s="106">
        <v>92.87</v>
      </c>
    </row>
    <row r="157" spans="1:4" ht="21.75" customHeight="1" x14ac:dyDescent="0.25">
      <c r="A157" s="23" t="s">
        <v>425</v>
      </c>
      <c r="B157" s="194" t="s">
        <v>426</v>
      </c>
      <c r="C157" s="196"/>
      <c r="D157" s="22"/>
    </row>
    <row r="158" spans="1:4" ht="28.5" customHeight="1" x14ac:dyDescent="0.25">
      <c r="A158" s="110" t="s">
        <v>427</v>
      </c>
      <c r="B158" s="176" t="s">
        <v>428</v>
      </c>
      <c r="C158" s="177"/>
      <c r="D158" s="106">
        <v>129.56</v>
      </c>
    </row>
    <row r="159" spans="1:4" ht="28.5" customHeight="1" x14ac:dyDescent="0.25">
      <c r="A159" s="225" t="s">
        <v>429</v>
      </c>
      <c r="B159" s="176" t="s">
        <v>430</v>
      </c>
      <c r="C159" s="177"/>
      <c r="D159" s="187">
        <v>186.89</v>
      </c>
    </row>
    <row r="160" spans="1:4" ht="28.5" customHeight="1" x14ac:dyDescent="0.25">
      <c r="A160" s="225"/>
      <c r="B160" s="219" t="s">
        <v>266</v>
      </c>
      <c r="C160" s="220"/>
      <c r="D160" s="187">
        <v>0</v>
      </c>
    </row>
    <row r="161" spans="1:4" ht="21.75" customHeight="1" x14ac:dyDescent="0.25">
      <c r="A161" s="110"/>
      <c r="B161" s="230" t="s">
        <v>291</v>
      </c>
      <c r="C161" s="231"/>
      <c r="D161" s="26"/>
    </row>
    <row r="162" spans="1:4" ht="27.75" customHeight="1" x14ac:dyDescent="0.25">
      <c r="A162" s="225" t="s">
        <v>431</v>
      </c>
      <c r="B162" s="176" t="s">
        <v>405</v>
      </c>
      <c r="C162" s="177"/>
      <c r="D162" s="187">
        <v>380.66</v>
      </c>
    </row>
    <row r="163" spans="1:4" ht="27.75" customHeight="1" x14ac:dyDescent="0.25">
      <c r="A163" s="225"/>
      <c r="B163" s="219" t="s">
        <v>317</v>
      </c>
      <c r="C163" s="220"/>
      <c r="D163" s="187">
        <v>0</v>
      </c>
    </row>
    <row r="164" spans="1:4" ht="27.75" customHeight="1" x14ac:dyDescent="0.25">
      <c r="A164" s="225" t="s">
        <v>432</v>
      </c>
      <c r="B164" s="176" t="s">
        <v>408</v>
      </c>
      <c r="C164" s="177"/>
      <c r="D164" s="187">
        <v>373.79</v>
      </c>
    </row>
    <row r="165" spans="1:4" ht="27.75" customHeight="1" x14ac:dyDescent="0.25">
      <c r="A165" s="225"/>
      <c r="B165" s="219" t="s">
        <v>363</v>
      </c>
      <c r="C165" s="220"/>
      <c r="D165" s="187">
        <v>0</v>
      </c>
    </row>
    <row r="166" spans="1:4" ht="27.75" customHeight="1" x14ac:dyDescent="0.25">
      <c r="A166" s="225" t="s">
        <v>433</v>
      </c>
      <c r="B166" s="176" t="s">
        <v>410</v>
      </c>
      <c r="C166" s="177"/>
      <c r="D166" s="187">
        <v>390.99</v>
      </c>
    </row>
    <row r="167" spans="1:4" ht="27.75" customHeight="1" x14ac:dyDescent="0.25">
      <c r="A167" s="225"/>
      <c r="B167" s="219" t="s">
        <v>323</v>
      </c>
      <c r="C167" s="220"/>
      <c r="D167" s="187">
        <v>0</v>
      </c>
    </row>
    <row r="168" spans="1:4" ht="27.75" customHeight="1" x14ac:dyDescent="0.25">
      <c r="A168" s="225" t="s">
        <v>434</v>
      </c>
      <c r="B168" s="176" t="s">
        <v>435</v>
      </c>
      <c r="C168" s="177"/>
      <c r="D168" s="187">
        <v>363.46</v>
      </c>
    </row>
    <row r="169" spans="1:4" ht="27.75" customHeight="1" x14ac:dyDescent="0.25">
      <c r="A169" s="225"/>
      <c r="B169" s="219" t="s">
        <v>436</v>
      </c>
      <c r="C169" s="220"/>
      <c r="D169" s="187">
        <v>0</v>
      </c>
    </row>
    <row r="170" spans="1:4" ht="27.75" customHeight="1" x14ac:dyDescent="0.25">
      <c r="A170" s="225" t="s">
        <v>437</v>
      </c>
      <c r="B170" s="176" t="s">
        <v>414</v>
      </c>
      <c r="C170" s="177"/>
      <c r="D170" s="187">
        <v>390.99</v>
      </c>
    </row>
    <row r="171" spans="1:4" ht="27.75" customHeight="1" x14ac:dyDescent="0.25">
      <c r="A171" s="225"/>
      <c r="B171" s="219" t="s">
        <v>350</v>
      </c>
      <c r="C171" s="220"/>
      <c r="D171" s="187">
        <v>0</v>
      </c>
    </row>
    <row r="172" spans="1:4" ht="27.75" customHeight="1" x14ac:dyDescent="0.25">
      <c r="A172" s="225" t="s">
        <v>438</v>
      </c>
      <c r="B172" s="176" t="s">
        <v>416</v>
      </c>
      <c r="C172" s="177"/>
      <c r="D172" s="187">
        <v>340.53</v>
      </c>
    </row>
    <row r="173" spans="1:4" ht="27.75" customHeight="1" x14ac:dyDescent="0.25">
      <c r="A173" s="225"/>
      <c r="B173" s="219" t="s">
        <v>439</v>
      </c>
      <c r="C173" s="220"/>
      <c r="D173" s="187">
        <v>0</v>
      </c>
    </row>
    <row r="174" spans="1:4" ht="27.75" customHeight="1" x14ac:dyDescent="0.25">
      <c r="A174" s="110" t="s">
        <v>440</v>
      </c>
      <c r="B174" s="176" t="s">
        <v>441</v>
      </c>
      <c r="C174" s="177"/>
      <c r="D174" s="106">
        <v>1133.96</v>
      </c>
    </row>
    <row r="175" spans="1:4" ht="27.75" customHeight="1" x14ac:dyDescent="0.25">
      <c r="A175" s="110" t="s">
        <v>442</v>
      </c>
      <c r="B175" s="219" t="s">
        <v>421</v>
      </c>
      <c r="C175" s="220"/>
      <c r="D175" s="106">
        <v>92.87</v>
      </c>
    </row>
    <row r="176" spans="1:4" ht="27.75" customHeight="1" x14ac:dyDescent="0.25">
      <c r="A176" s="110" t="s">
        <v>443</v>
      </c>
      <c r="B176" s="176" t="s">
        <v>423</v>
      </c>
      <c r="C176" s="177"/>
      <c r="D176" s="106">
        <v>284.35000000000002</v>
      </c>
    </row>
    <row r="177" spans="1:4" ht="27.75" customHeight="1" x14ac:dyDescent="0.25">
      <c r="A177" s="110" t="s">
        <v>444</v>
      </c>
      <c r="B177" s="219" t="s">
        <v>421</v>
      </c>
      <c r="C177" s="220"/>
      <c r="D177" s="106">
        <v>92.87</v>
      </c>
    </row>
    <row r="178" spans="1:4" ht="21.75" customHeight="1" x14ac:dyDescent="0.25">
      <c r="A178" s="23" t="s">
        <v>445</v>
      </c>
      <c r="B178" s="230" t="s">
        <v>446</v>
      </c>
      <c r="C178" s="231"/>
      <c r="D178" s="26"/>
    </row>
    <row r="179" spans="1:4" ht="21.75" customHeight="1" x14ac:dyDescent="0.25">
      <c r="A179" s="110" t="s">
        <v>447</v>
      </c>
      <c r="B179" s="176" t="s">
        <v>448</v>
      </c>
      <c r="C179" s="177"/>
      <c r="D179" s="106">
        <v>454.04</v>
      </c>
    </row>
    <row r="180" spans="1:4" ht="21.75" customHeight="1" x14ac:dyDescent="0.25">
      <c r="A180" s="23" t="s">
        <v>449</v>
      </c>
      <c r="B180" s="194" t="s">
        <v>450</v>
      </c>
      <c r="C180" s="196"/>
      <c r="D180" s="22"/>
    </row>
    <row r="181" spans="1:4" ht="21.75" customHeight="1" x14ac:dyDescent="0.25">
      <c r="A181" s="225" t="s">
        <v>451</v>
      </c>
      <c r="B181" s="176" t="s">
        <v>452</v>
      </c>
      <c r="C181" s="177"/>
      <c r="D181" s="187">
        <v>409.33</v>
      </c>
    </row>
    <row r="182" spans="1:4" ht="21.75" customHeight="1" x14ac:dyDescent="0.25">
      <c r="A182" s="225"/>
      <c r="B182" s="219" t="s">
        <v>317</v>
      </c>
      <c r="C182" s="220"/>
      <c r="D182" s="187">
        <v>0</v>
      </c>
    </row>
    <row r="183" spans="1:4" ht="21.75" customHeight="1" x14ac:dyDescent="0.25">
      <c r="A183" s="225" t="s">
        <v>453</v>
      </c>
      <c r="B183" s="176" t="s">
        <v>454</v>
      </c>
      <c r="C183" s="177"/>
      <c r="D183" s="187">
        <v>419.65</v>
      </c>
    </row>
    <row r="184" spans="1:4" ht="29.25" customHeight="1" x14ac:dyDescent="0.25">
      <c r="A184" s="225"/>
      <c r="B184" s="219" t="s">
        <v>363</v>
      </c>
      <c r="C184" s="220"/>
      <c r="D184" s="187">
        <v>0</v>
      </c>
    </row>
    <row r="185" spans="1:4" ht="21.75" customHeight="1" x14ac:dyDescent="0.25">
      <c r="A185" s="225" t="s">
        <v>455</v>
      </c>
      <c r="B185" s="176" t="s">
        <v>456</v>
      </c>
      <c r="C185" s="177"/>
      <c r="D185" s="187">
        <v>419.65</v>
      </c>
    </row>
    <row r="186" spans="1:4" ht="21.75" customHeight="1" x14ac:dyDescent="0.25">
      <c r="A186" s="225"/>
      <c r="B186" s="219" t="s">
        <v>323</v>
      </c>
      <c r="C186" s="220"/>
      <c r="D186" s="187">
        <v>0</v>
      </c>
    </row>
    <row r="187" spans="1:4" ht="21.75" customHeight="1" x14ac:dyDescent="0.25">
      <c r="A187" s="225" t="s">
        <v>457</v>
      </c>
      <c r="B187" s="176" t="s">
        <v>458</v>
      </c>
      <c r="C187" s="177"/>
      <c r="D187" s="187">
        <v>396.71</v>
      </c>
    </row>
    <row r="188" spans="1:4" ht="21.75" customHeight="1" x14ac:dyDescent="0.25">
      <c r="A188" s="225"/>
      <c r="B188" s="219" t="s">
        <v>326</v>
      </c>
      <c r="C188" s="220"/>
      <c r="D188" s="187">
        <v>0</v>
      </c>
    </row>
    <row r="189" spans="1:4" ht="21.75" customHeight="1" x14ac:dyDescent="0.25">
      <c r="A189" s="225" t="s">
        <v>459</v>
      </c>
      <c r="B189" s="176" t="s">
        <v>460</v>
      </c>
      <c r="C189" s="177"/>
      <c r="D189" s="187">
        <v>396.71</v>
      </c>
    </row>
    <row r="190" spans="1:4" ht="21.75" customHeight="1" x14ac:dyDescent="0.25">
      <c r="A190" s="225"/>
      <c r="B190" s="219" t="s">
        <v>350</v>
      </c>
      <c r="C190" s="220"/>
      <c r="D190" s="187">
        <v>0</v>
      </c>
    </row>
    <row r="191" spans="1:4" ht="21.75" customHeight="1" x14ac:dyDescent="0.25">
      <c r="A191" s="225" t="s">
        <v>461</v>
      </c>
      <c r="B191" s="221" t="s">
        <v>462</v>
      </c>
      <c r="C191" s="222"/>
      <c r="D191" s="187">
        <v>311.87</v>
      </c>
    </row>
    <row r="192" spans="1:4" ht="21.75" customHeight="1" x14ac:dyDescent="0.25">
      <c r="A192" s="225"/>
      <c r="B192" s="219" t="s">
        <v>439</v>
      </c>
      <c r="C192" s="220"/>
      <c r="D192" s="187">
        <v>0</v>
      </c>
    </row>
    <row r="193" spans="1:4" ht="21.75" customHeight="1" x14ac:dyDescent="0.25">
      <c r="A193" s="23" t="s">
        <v>463</v>
      </c>
      <c r="B193" s="194" t="s">
        <v>464</v>
      </c>
      <c r="C193" s="196"/>
      <c r="D193" s="106"/>
    </row>
    <row r="194" spans="1:4" ht="30" customHeight="1" x14ac:dyDescent="0.25">
      <c r="A194" s="225" t="s">
        <v>465</v>
      </c>
      <c r="B194" s="176" t="s">
        <v>466</v>
      </c>
      <c r="C194" s="177"/>
      <c r="D194" s="187">
        <v>300.41000000000003</v>
      </c>
    </row>
    <row r="195" spans="1:4" ht="30" customHeight="1" x14ac:dyDescent="0.25">
      <c r="A195" s="225"/>
      <c r="B195" s="219" t="s">
        <v>467</v>
      </c>
      <c r="C195" s="220"/>
      <c r="D195" s="187">
        <v>0</v>
      </c>
    </row>
    <row r="196" spans="1:4" ht="30" customHeight="1" x14ac:dyDescent="0.25">
      <c r="A196" s="225" t="s">
        <v>468</v>
      </c>
      <c r="B196" s="176" t="s">
        <v>469</v>
      </c>
      <c r="C196" s="177"/>
      <c r="D196" s="187">
        <v>402.45</v>
      </c>
    </row>
    <row r="197" spans="1:4" ht="30" customHeight="1" x14ac:dyDescent="0.25">
      <c r="A197" s="225"/>
      <c r="B197" s="219" t="s">
        <v>470</v>
      </c>
      <c r="C197" s="220"/>
      <c r="D197" s="187">
        <v>0</v>
      </c>
    </row>
    <row r="198" spans="1:4" ht="30" customHeight="1" x14ac:dyDescent="0.25">
      <c r="A198" s="225" t="s">
        <v>471</v>
      </c>
      <c r="B198" s="176" t="s">
        <v>472</v>
      </c>
      <c r="C198" s="177"/>
      <c r="D198" s="187">
        <v>725.78</v>
      </c>
    </row>
    <row r="199" spans="1:4" ht="30" customHeight="1" x14ac:dyDescent="0.25">
      <c r="A199" s="225"/>
      <c r="B199" s="219" t="s">
        <v>473</v>
      </c>
      <c r="C199" s="220"/>
      <c r="D199" s="187">
        <v>0</v>
      </c>
    </row>
    <row r="200" spans="1:4" ht="30" customHeight="1" x14ac:dyDescent="0.25">
      <c r="A200" s="110" t="s">
        <v>474</v>
      </c>
      <c r="B200" s="176" t="s">
        <v>475</v>
      </c>
      <c r="C200" s="177"/>
      <c r="D200" s="106">
        <v>396.71</v>
      </c>
    </row>
    <row r="201" spans="1:4" ht="21.75" customHeight="1" x14ac:dyDescent="0.25">
      <c r="A201" s="23" t="s">
        <v>476</v>
      </c>
      <c r="B201" s="194" t="s">
        <v>477</v>
      </c>
      <c r="C201" s="196"/>
      <c r="D201" s="22"/>
    </row>
    <row r="202" spans="1:4" ht="21.75" customHeight="1" x14ac:dyDescent="0.25">
      <c r="A202" s="110" t="s">
        <v>478</v>
      </c>
      <c r="B202" s="176" t="s">
        <v>479</v>
      </c>
      <c r="C202" s="177"/>
      <c r="D202" s="106">
        <v>141.03</v>
      </c>
    </row>
    <row r="203" spans="1:4" ht="21.75" customHeight="1" x14ac:dyDescent="0.25">
      <c r="A203" s="110" t="s">
        <v>480</v>
      </c>
      <c r="B203" s="176" t="s">
        <v>481</v>
      </c>
      <c r="C203" s="177"/>
      <c r="D203" s="106">
        <v>141.03</v>
      </c>
    </row>
    <row r="204" spans="1:4" ht="21.75" customHeight="1" x14ac:dyDescent="0.25">
      <c r="A204" s="110" t="s">
        <v>482</v>
      </c>
      <c r="B204" s="176" t="s">
        <v>483</v>
      </c>
      <c r="C204" s="177"/>
      <c r="D204" s="106">
        <v>170.84</v>
      </c>
    </row>
    <row r="205" spans="1:4" ht="21.75" customHeight="1" x14ac:dyDescent="0.25">
      <c r="A205" s="110" t="s">
        <v>484</v>
      </c>
      <c r="B205" s="176" t="s">
        <v>485</v>
      </c>
      <c r="C205" s="177"/>
      <c r="D205" s="106">
        <v>368.05</v>
      </c>
    </row>
    <row r="206" spans="1:4" ht="21.75" customHeight="1" x14ac:dyDescent="0.25">
      <c r="A206" s="23" t="s">
        <v>486</v>
      </c>
      <c r="B206" s="228" t="s">
        <v>487</v>
      </c>
      <c r="C206" s="229"/>
      <c r="D206" s="27"/>
    </row>
    <row r="207" spans="1:4" ht="21.75" customHeight="1" x14ac:dyDescent="0.25">
      <c r="A207" s="110" t="s">
        <v>488</v>
      </c>
      <c r="B207" s="176" t="s">
        <v>35</v>
      </c>
      <c r="C207" s="177"/>
      <c r="D207" s="106">
        <v>53.89</v>
      </c>
    </row>
    <row r="208" spans="1:4" ht="21.75" customHeight="1" x14ac:dyDescent="0.25">
      <c r="A208" s="110" t="s">
        <v>489</v>
      </c>
      <c r="B208" s="176" t="s">
        <v>490</v>
      </c>
      <c r="C208" s="177"/>
      <c r="D208" s="106">
        <v>104.34</v>
      </c>
    </row>
    <row r="209" spans="1:4" ht="21.75" customHeight="1" x14ac:dyDescent="0.25">
      <c r="A209" s="110" t="s">
        <v>491</v>
      </c>
      <c r="B209" s="176" t="s">
        <v>492</v>
      </c>
      <c r="C209" s="177"/>
      <c r="D209" s="106">
        <v>124.97</v>
      </c>
    </row>
    <row r="210" spans="1:4" ht="21.75" customHeight="1" x14ac:dyDescent="0.25">
      <c r="A210" s="110" t="s">
        <v>493</v>
      </c>
      <c r="B210" s="176" t="s">
        <v>494</v>
      </c>
      <c r="C210" s="177"/>
      <c r="D210" s="106">
        <v>419.65</v>
      </c>
    </row>
    <row r="211" spans="1:4" ht="21.75" customHeight="1" x14ac:dyDescent="0.25">
      <c r="A211" s="110" t="s">
        <v>495</v>
      </c>
      <c r="B211" s="176" t="s">
        <v>496</v>
      </c>
      <c r="C211" s="177"/>
      <c r="D211" s="106">
        <v>210.96</v>
      </c>
    </row>
    <row r="212" spans="1:4" ht="21.75" customHeight="1" x14ac:dyDescent="0.25">
      <c r="A212" s="110" t="s">
        <v>497</v>
      </c>
      <c r="B212" s="176" t="s">
        <v>498</v>
      </c>
      <c r="C212" s="177"/>
      <c r="D212" s="106">
        <v>145.61000000000001</v>
      </c>
    </row>
    <row r="213" spans="1:4" ht="21.75" customHeight="1" x14ac:dyDescent="0.25">
      <c r="A213" s="110" t="s">
        <v>499</v>
      </c>
      <c r="B213" s="176" t="s">
        <v>500</v>
      </c>
      <c r="C213" s="177"/>
      <c r="D213" s="106">
        <v>210.96</v>
      </c>
    </row>
    <row r="214" spans="1:4" ht="21.75" customHeight="1" x14ac:dyDescent="0.25">
      <c r="A214" s="110" t="s">
        <v>501</v>
      </c>
      <c r="B214" s="176" t="s">
        <v>502</v>
      </c>
      <c r="C214" s="177"/>
      <c r="D214" s="106">
        <v>124.97</v>
      </c>
    </row>
    <row r="215" spans="1:4" ht="30" customHeight="1" x14ac:dyDescent="0.25">
      <c r="A215" s="110" t="s">
        <v>503</v>
      </c>
      <c r="B215" s="176" t="s">
        <v>504</v>
      </c>
      <c r="C215" s="177"/>
      <c r="D215" s="106">
        <v>159.37</v>
      </c>
    </row>
    <row r="216" spans="1:4" ht="30" customHeight="1" x14ac:dyDescent="0.25">
      <c r="A216" s="110" t="s">
        <v>505</v>
      </c>
      <c r="B216" s="176" t="s">
        <v>506</v>
      </c>
      <c r="C216" s="177"/>
      <c r="D216" s="106">
        <v>146.76</v>
      </c>
    </row>
    <row r="217" spans="1:4" ht="21.75" customHeight="1" x14ac:dyDescent="0.25">
      <c r="A217" s="225" t="s">
        <v>507</v>
      </c>
      <c r="B217" s="176" t="s">
        <v>508</v>
      </c>
      <c r="C217" s="177"/>
      <c r="D217" s="187">
        <v>134.15</v>
      </c>
    </row>
    <row r="218" spans="1:4" ht="21.75" customHeight="1" x14ac:dyDescent="0.25">
      <c r="A218" s="225"/>
      <c r="B218" s="176" t="s">
        <v>509</v>
      </c>
      <c r="C218" s="177"/>
      <c r="D218" s="187">
        <v>0</v>
      </c>
    </row>
    <row r="219" spans="1:4" ht="21.75" customHeight="1" x14ac:dyDescent="0.25">
      <c r="A219" s="110" t="s">
        <v>510</v>
      </c>
      <c r="B219" s="176" t="s">
        <v>511</v>
      </c>
      <c r="C219" s="177"/>
      <c r="D219" s="106">
        <v>157.08000000000001</v>
      </c>
    </row>
    <row r="220" spans="1:4" ht="21.75" customHeight="1" x14ac:dyDescent="0.25">
      <c r="A220" s="110" t="s">
        <v>512</v>
      </c>
      <c r="B220" s="176" t="s">
        <v>513</v>
      </c>
      <c r="C220" s="177"/>
      <c r="D220" s="106">
        <v>102.04</v>
      </c>
    </row>
    <row r="221" spans="1:4" ht="21.75" customHeight="1" x14ac:dyDescent="0.25">
      <c r="A221" s="225" t="s">
        <v>514</v>
      </c>
      <c r="B221" s="176" t="s">
        <v>515</v>
      </c>
      <c r="C221" s="177"/>
      <c r="D221" s="187">
        <v>182.3</v>
      </c>
    </row>
    <row r="222" spans="1:4" ht="21.75" customHeight="1" x14ac:dyDescent="0.25">
      <c r="A222" s="225"/>
      <c r="B222" s="180" t="s">
        <v>516</v>
      </c>
      <c r="C222" s="181"/>
      <c r="D222" s="187">
        <v>0</v>
      </c>
    </row>
    <row r="223" spans="1:4" ht="21.75" customHeight="1" x14ac:dyDescent="0.25">
      <c r="A223" s="110" t="s">
        <v>517</v>
      </c>
      <c r="B223" s="176" t="s">
        <v>518</v>
      </c>
      <c r="C223" s="177"/>
      <c r="D223" s="106">
        <v>104.34</v>
      </c>
    </row>
    <row r="224" spans="1:4" ht="21.75" customHeight="1" x14ac:dyDescent="0.25">
      <c r="A224" s="110" t="s">
        <v>519</v>
      </c>
      <c r="B224" s="176" t="s">
        <v>520</v>
      </c>
      <c r="C224" s="177"/>
      <c r="D224" s="106">
        <v>104.34</v>
      </c>
    </row>
    <row r="225" spans="1:4" ht="21.75" customHeight="1" x14ac:dyDescent="0.25">
      <c r="A225" s="110" t="s">
        <v>521</v>
      </c>
      <c r="B225" s="217" t="s">
        <v>522</v>
      </c>
      <c r="C225" s="218"/>
      <c r="D225" s="106">
        <v>229.31</v>
      </c>
    </row>
    <row r="226" spans="1:4" ht="21.75" customHeight="1" x14ac:dyDescent="0.25">
      <c r="A226" s="110" t="s">
        <v>523</v>
      </c>
      <c r="B226" s="176" t="s">
        <v>524</v>
      </c>
      <c r="C226" s="177"/>
      <c r="D226" s="106">
        <v>98.61</v>
      </c>
    </row>
    <row r="227" spans="1:4" ht="21.75" customHeight="1" x14ac:dyDescent="0.25">
      <c r="A227" s="110" t="s">
        <v>525</v>
      </c>
      <c r="B227" s="176" t="s">
        <v>526</v>
      </c>
      <c r="C227" s="177"/>
      <c r="D227" s="106">
        <v>188.04</v>
      </c>
    </row>
    <row r="228" spans="1:4" ht="21.75" customHeight="1" x14ac:dyDescent="0.25">
      <c r="A228" s="110" t="s">
        <v>527</v>
      </c>
      <c r="B228" s="176" t="s">
        <v>528</v>
      </c>
      <c r="C228" s="177"/>
      <c r="D228" s="106">
        <v>188.04</v>
      </c>
    </row>
    <row r="229" spans="1:4" ht="21.75" customHeight="1" x14ac:dyDescent="0.25">
      <c r="A229" s="110" t="s">
        <v>529</v>
      </c>
      <c r="B229" s="176" t="s">
        <v>530</v>
      </c>
      <c r="C229" s="177"/>
      <c r="D229" s="106">
        <v>366.9</v>
      </c>
    </row>
    <row r="230" spans="1:4" ht="21.75" customHeight="1" x14ac:dyDescent="0.25">
      <c r="A230" s="110" t="s">
        <v>531</v>
      </c>
      <c r="B230" s="176" t="s">
        <v>532</v>
      </c>
      <c r="C230" s="177"/>
      <c r="D230" s="106">
        <v>694.82</v>
      </c>
    </row>
    <row r="231" spans="1:4" ht="21.75" customHeight="1" x14ac:dyDescent="0.25">
      <c r="A231" s="110" t="s">
        <v>533</v>
      </c>
      <c r="B231" s="176" t="s">
        <v>534</v>
      </c>
      <c r="C231" s="177"/>
      <c r="D231" s="106">
        <v>230.46</v>
      </c>
    </row>
    <row r="232" spans="1:4" ht="21.75" customHeight="1" x14ac:dyDescent="0.25">
      <c r="A232" s="110" t="s">
        <v>535</v>
      </c>
      <c r="B232" s="176" t="s">
        <v>536</v>
      </c>
      <c r="C232" s="177"/>
      <c r="D232" s="106">
        <v>230.46</v>
      </c>
    </row>
    <row r="233" spans="1:4" ht="21.75" customHeight="1" x14ac:dyDescent="0.25">
      <c r="A233" s="110" t="s">
        <v>537</v>
      </c>
      <c r="B233" s="176" t="s">
        <v>538</v>
      </c>
      <c r="C233" s="177"/>
      <c r="D233" s="106">
        <v>230.46</v>
      </c>
    </row>
    <row r="234" spans="1:4" ht="21.75" customHeight="1" x14ac:dyDescent="0.25">
      <c r="A234" s="110" t="s">
        <v>539</v>
      </c>
      <c r="B234" s="176" t="s">
        <v>540</v>
      </c>
      <c r="C234" s="177"/>
      <c r="D234" s="106">
        <v>124.97</v>
      </c>
    </row>
    <row r="235" spans="1:4" ht="21.75" customHeight="1" x14ac:dyDescent="0.25">
      <c r="A235" s="110" t="s">
        <v>541</v>
      </c>
      <c r="B235" s="176" t="s">
        <v>542</v>
      </c>
      <c r="C235" s="177"/>
      <c r="D235" s="106">
        <v>124.97</v>
      </c>
    </row>
    <row r="236" spans="1:4" ht="21.75" customHeight="1" x14ac:dyDescent="0.25">
      <c r="A236" s="110" t="s">
        <v>543</v>
      </c>
      <c r="B236" s="176" t="s">
        <v>544</v>
      </c>
      <c r="C236" s="177"/>
      <c r="D236" s="106">
        <v>124.97</v>
      </c>
    </row>
    <row r="237" spans="1:4" ht="21.75" customHeight="1" x14ac:dyDescent="0.25">
      <c r="A237" s="110" t="s">
        <v>545</v>
      </c>
      <c r="B237" s="176" t="s">
        <v>546</v>
      </c>
      <c r="C237" s="177"/>
      <c r="D237" s="106">
        <v>124.97</v>
      </c>
    </row>
    <row r="238" spans="1:4" ht="21.75" customHeight="1" x14ac:dyDescent="0.25">
      <c r="A238" s="110" t="s">
        <v>547</v>
      </c>
      <c r="B238" s="176" t="s">
        <v>548</v>
      </c>
      <c r="C238" s="177"/>
      <c r="D238" s="106">
        <v>124.97</v>
      </c>
    </row>
    <row r="239" spans="1:4" ht="21.75" customHeight="1" x14ac:dyDescent="0.25">
      <c r="A239" s="110" t="s">
        <v>549</v>
      </c>
      <c r="B239" s="176" t="s">
        <v>550</v>
      </c>
      <c r="C239" s="177"/>
      <c r="D239" s="106">
        <v>134.15</v>
      </c>
    </row>
    <row r="240" spans="1:4" ht="21.75" customHeight="1" x14ac:dyDescent="0.25">
      <c r="A240" s="110" t="s">
        <v>551</v>
      </c>
      <c r="B240" s="221" t="s">
        <v>552</v>
      </c>
      <c r="C240" s="222"/>
      <c r="D240" s="106">
        <v>3897.2</v>
      </c>
    </row>
    <row r="241" spans="1:4" ht="21.75" customHeight="1" x14ac:dyDescent="0.25">
      <c r="A241" s="110" t="s">
        <v>553</v>
      </c>
      <c r="B241" s="221" t="s">
        <v>554</v>
      </c>
      <c r="C241" s="222"/>
      <c r="D241" s="106">
        <v>3888.04</v>
      </c>
    </row>
    <row r="242" spans="1:4" ht="21.75" customHeight="1" x14ac:dyDescent="0.25">
      <c r="A242" s="110" t="s">
        <v>555</v>
      </c>
      <c r="B242" s="221" t="s">
        <v>556</v>
      </c>
      <c r="C242" s="222"/>
      <c r="D242" s="106">
        <v>3888.04</v>
      </c>
    </row>
    <row r="243" spans="1:4" ht="21.75" customHeight="1" x14ac:dyDescent="0.25">
      <c r="A243" s="110" t="s">
        <v>557</v>
      </c>
      <c r="B243" s="221" t="s">
        <v>558</v>
      </c>
      <c r="C243" s="222"/>
      <c r="D243" s="106">
        <v>2734.58</v>
      </c>
    </row>
    <row r="244" spans="1:4" ht="21.75" customHeight="1" x14ac:dyDescent="0.25">
      <c r="A244" s="110" t="s">
        <v>559</v>
      </c>
      <c r="B244" s="221" t="s">
        <v>560</v>
      </c>
      <c r="C244" s="222"/>
      <c r="D244" s="106">
        <v>141.03</v>
      </c>
    </row>
    <row r="245" spans="1:4" ht="21.75" customHeight="1" x14ac:dyDescent="0.25">
      <c r="A245" s="110" t="s">
        <v>561</v>
      </c>
      <c r="B245" s="221" t="s">
        <v>562</v>
      </c>
      <c r="C245" s="222"/>
      <c r="D245" s="106">
        <v>1412.58</v>
      </c>
    </row>
    <row r="246" spans="1:4" ht="21.75" customHeight="1" x14ac:dyDescent="0.25">
      <c r="A246" s="110" t="s">
        <v>563</v>
      </c>
      <c r="B246" s="221" t="s">
        <v>564</v>
      </c>
      <c r="C246" s="222"/>
      <c r="D246" s="106">
        <v>9844.49</v>
      </c>
    </row>
    <row r="247" spans="1:4" ht="21.75" customHeight="1" x14ac:dyDescent="0.25">
      <c r="A247" s="110" t="s">
        <v>565</v>
      </c>
      <c r="B247" s="221" t="s">
        <v>566</v>
      </c>
      <c r="C247" s="222"/>
      <c r="D247" s="106">
        <v>11149.28</v>
      </c>
    </row>
    <row r="248" spans="1:4" ht="21.75" customHeight="1" x14ac:dyDescent="0.25">
      <c r="A248" s="110" t="s">
        <v>567</v>
      </c>
      <c r="B248" s="221" t="s">
        <v>568</v>
      </c>
      <c r="C248" s="222"/>
      <c r="D248" s="106">
        <v>323.33</v>
      </c>
    </row>
    <row r="249" spans="1:4" ht="21.75" customHeight="1" x14ac:dyDescent="0.25">
      <c r="A249" s="110" t="s">
        <v>569</v>
      </c>
      <c r="B249" s="221" t="s">
        <v>570</v>
      </c>
      <c r="C249" s="222"/>
      <c r="D249" s="106">
        <v>323.33</v>
      </c>
    </row>
    <row r="250" spans="1:4" ht="21.75" customHeight="1" x14ac:dyDescent="0.25">
      <c r="A250" s="110" t="s">
        <v>571</v>
      </c>
      <c r="B250" s="221" t="s">
        <v>572</v>
      </c>
      <c r="C250" s="222"/>
      <c r="D250" s="106">
        <v>379.51</v>
      </c>
    </row>
    <row r="251" spans="1:4" ht="21.75" customHeight="1" x14ac:dyDescent="0.25">
      <c r="A251" s="110" t="s">
        <v>573</v>
      </c>
      <c r="B251" s="221" t="s">
        <v>574</v>
      </c>
      <c r="C251" s="222"/>
      <c r="D251" s="106">
        <v>655.98</v>
      </c>
    </row>
    <row r="252" spans="1:4" ht="21.75" customHeight="1" x14ac:dyDescent="0.25">
      <c r="A252" s="110"/>
      <c r="B252" s="228" t="s">
        <v>575</v>
      </c>
      <c r="C252" s="229"/>
      <c r="D252" s="27">
        <v>0</v>
      </c>
    </row>
    <row r="253" spans="1:4" ht="30.75" customHeight="1" x14ac:dyDescent="0.25">
      <c r="A253" s="110" t="s">
        <v>576</v>
      </c>
      <c r="B253" s="176" t="s">
        <v>577</v>
      </c>
      <c r="C253" s="177"/>
      <c r="D253" s="106">
        <v>220.14</v>
      </c>
    </row>
    <row r="254" spans="1:4" ht="30.75" customHeight="1" x14ac:dyDescent="0.25">
      <c r="A254" s="110" t="s">
        <v>578</v>
      </c>
      <c r="B254" s="180" t="s">
        <v>579</v>
      </c>
      <c r="C254" s="181"/>
      <c r="D254" s="106">
        <v>222.44</v>
      </c>
    </row>
    <row r="255" spans="1:4" ht="30.75" customHeight="1" x14ac:dyDescent="0.25">
      <c r="A255" s="110" t="s">
        <v>580</v>
      </c>
      <c r="B255" s="180" t="s">
        <v>581</v>
      </c>
      <c r="C255" s="181"/>
      <c r="D255" s="106">
        <v>167.4</v>
      </c>
    </row>
    <row r="256" spans="1:4" ht="30.75" customHeight="1" x14ac:dyDescent="0.25">
      <c r="A256" s="110" t="s">
        <v>582</v>
      </c>
      <c r="B256" s="226" t="s">
        <v>583</v>
      </c>
      <c r="C256" s="227"/>
      <c r="D256" s="106">
        <v>222.44</v>
      </c>
    </row>
    <row r="257" spans="1:4" ht="30.75" customHeight="1" x14ac:dyDescent="0.25">
      <c r="A257" s="110" t="s">
        <v>584</v>
      </c>
      <c r="B257" s="226" t="s">
        <v>585</v>
      </c>
      <c r="C257" s="227"/>
      <c r="D257" s="106">
        <v>167.4</v>
      </c>
    </row>
    <row r="258" spans="1:4" ht="30.75" customHeight="1" x14ac:dyDescent="0.25">
      <c r="A258" s="110" t="s">
        <v>586</v>
      </c>
      <c r="B258" s="226" t="s">
        <v>587</v>
      </c>
      <c r="C258" s="227"/>
      <c r="D258" s="106">
        <v>220.14</v>
      </c>
    </row>
    <row r="259" spans="1:4" ht="30.75" customHeight="1" x14ac:dyDescent="0.25">
      <c r="A259" s="110" t="s">
        <v>588</v>
      </c>
      <c r="B259" s="226" t="s">
        <v>589</v>
      </c>
      <c r="C259" s="227"/>
      <c r="D259" s="106">
        <v>167.4</v>
      </c>
    </row>
    <row r="260" spans="1:4" ht="30.75" customHeight="1" x14ac:dyDescent="0.25">
      <c r="A260" s="110" t="s">
        <v>590</v>
      </c>
      <c r="B260" s="226" t="s">
        <v>591</v>
      </c>
      <c r="C260" s="227"/>
      <c r="D260" s="106">
        <v>222.44</v>
      </c>
    </row>
    <row r="261" spans="1:4" ht="30.75" customHeight="1" x14ac:dyDescent="0.25">
      <c r="A261" s="110" t="s">
        <v>592</v>
      </c>
      <c r="B261" s="226" t="s">
        <v>593</v>
      </c>
      <c r="C261" s="227"/>
      <c r="D261" s="106">
        <v>167.4</v>
      </c>
    </row>
    <row r="262" spans="1:4" ht="30.75" customHeight="1" x14ac:dyDescent="0.25">
      <c r="A262" s="110" t="s">
        <v>594</v>
      </c>
      <c r="B262" s="180" t="s">
        <v>595</v>
      </c>
      <c r="C262" s="181"/>
      <c r="D262" s="106">
        <v>222.44</v>
      </c>
    </row>
    <row r="263" spans="1:4" ht="30.75" customHeight="1" x14ac:dyDescent="0.25">
      <c r="A263" s="110" t="s">
        <v>596</v>
      </c>
      <c r="B263" s="180" t="s">
        <v>597</v>
      </c>
      <c r="C263" s="181"/>
      <c r="D263" s="106">
        <v>167.4</v>
      </c>
    </row>
    <row r="264" spans="1:4" ht="30.75" customHeight="1" x14ac:dyDescent="0.25">
      <c r="A264" s="110" t="s">
        <v>598</v>
      </c>
      <c r="B264" s="180" t="s">
        <v>599</v>
      </c>
      <c r="C264" s="181"/>
      <c r="D264" s="106">
        <v>222.44</v>
      </c>
    </row>
    <row r="265" spans="1:4" ht="30.75" customHeight="1" x14ac:dyDescent="0.25">
      <c r="A265" s="110" t="s">
        <v>600</v>
      </c>
      <c r="B265" s="180" t="s">
        <v>601</v>
      </c>
      <c r="C265" s="181"/>
      <c r="D265" s="106">
        <v>167.4</v>
      </c>
    </row>
    <row r="266" spans="1:4" ht="30.75" customHeight="1" x14ac:dyDescent="0.25">
      <c r="A266" s="110" t="s">
        <v>602</v>
      </c>
      <c r="B266" s="180" t="s">
        <v>603</v>
      </c>
      <c r="C266" s="181"/>
      <c r="D266" s="106">
        <v>222.44</v>
      </c>
    </row>
    <row r="267" spans="1:4" ht="30.75" customHeight="1" x14ac:dyDescent="0.25">
      <c r="A267" s="110" t="s">
        <v>604</v>
      </c>
      <c r="B267" s="180" t="s">
        <v>605</v>
      </c>
      <c r="C267" s="181"/>
      <c r="D267" s="106">
        <v>167.4</v>
      </c>
    </row>
    <row r="268" spans="1:4" ht="30.75" customHeight="1" x14ac:dyDescent="0.25">
      <c r="A268" s="110" t="s">
        <v>606</v>
      </c>
      <c r="B268" s="180" t="s">
        <v>607</v>
      </c>
      <c r="C268" s="181"/>
      <c r="D268" s="106">
        <v>419.65</v>
      </c>
    </row>
    <row r="269" spans="1:4" ht="30.75" customHeight="1" x14ac:dyDescent="0.25">
      <c r="A269" s="110" t="s">
        <v>608</v>
      </c>
      <c r="B269" s="180" t="s">
        <v>609</v>
      </c>
      <c r="C269" s="181"/>
      <c r="D269" s="106">
        <v>167.4</v>
      </c>
    </row>
    <row r="270" spans="1:4" ht="30.75" customHeight="1" x14ac:dyDescent="0.25">
      <c r="A270" s="110" t="s">
        <v>610</v>
      </c>
      <c r="B270" s="180" t="s">
        <v>611</v>
      </c>
      <c r="C270" s="181"/>
      <c r="D270" s="106">
        <v>222.44</v>
      </c>
    </row>
    <row r="271" spans="1:4" ht="30.75" customHeight="1" x14ac:dyDescent="0.25">
      <c r="A271" s="110" t="s">
        <v>612</v>
      </c>
      <c r="B271" s="180" t="s">
        <v>613</v>
      </c>
      <c r="C271" s="181"/>
      <c r="D271" s="106">
        <v>167.4</v>
      </c>
    </row>
    <row r="272" spans="1:4" ht="30.75" customHeight="1" x14ac:dyDescent="0.25">
      <c r="A272" s="110" t="s">
        <v>614</v>
      </c>
      <c r="B272" s="180" t="s">
        <v>615</v>
      </c>
      <c r="C272" s="181"/>
      <c r="D272" s="106">
        <v>253.39</v>
      </c>
    </row>
    <row r="273" spans="1:4" ht="30.75" customHeight="1" x14ac:dyDescent="0.25">
      <c r="A273" s="110" t="s">
        <v>616</v>
      </c>
      <c r="B273" s="180" t="s">
        <v>617</v>
      </c>
      <c r="C273" s="181"/>
      <c r="D273" s="106">
        <v>167.4</v>
      </c>
    </row>
    <row r="274" spans="1:4" ht="21.75" customHeight="1" x14ac:dyDescent="0.25">
      <c r="A274" s="110" t="s">
        <v>618</v>
      </c>
      <c r="B274" s="180" t="s">
        <v>619</v>
      </c>
      <c r="C274" s="181"/>
      <c r="D274" s="106">
        <v>368.05</v>
      </c>
    </row>
    <row r="275" spans="1:4" ht="21.75" customHeight="1" x14ac:dyDescent="0.25">
      <c r="A275" s="110" t="s">
        <v>620</v>
      </c>
      <c r="B275" s="176" t="s">
        <v>621</v>
      </c>
      <c r="C275" s="177"/>
      <c r="D275" s="106">
        <v>106.63</v>
      </c>
    </row>
    <row r="276" spans="1:4" ht="21.75" customHeight="1" x14ac:dyDescent="0.25">
      <c r="A276" s="110" t="s">
        <v>622</v>
      </c>
      <c r="B276" s="176" t="s">
        <v>623</v>
      </c>
      <c r="C276" s="177"/>
      <c r="D276" s="106">
        <v>138.72999999999999</v>
      </c>
    </row>
    <row r="277" spans="1:4" ht="21.75" customHeight="1" x14ac:dyDescent="0.25">
      <c r="A277" s="110" t="s">
        <v>624</v>
      </c>
      <c r="B277" s="176" t="s">
        <v>625</v>
      </c>
      <c r="C277" s="177"/>
      <c r="D277" s="106">
        <v>142.16999999999999</v>
      </c>
    </row>
    <row r="278" spans="1:4" ht="21.75" customHeight="1" x14ac:dyDescent="0.25">
      <c r="A278" s="110" t="s">
        <v>626</v>
      </c>
      <c r="B278" s="176" t="s">
        <v>627</v>
      </c>
      <c r="C278" s="177"/>
      <c r="D278" s="106">
        <v>230.46</v>
      </c>
    </row>
    <row r="279" spans="1:4" ht="21.75" customHeight="1" x14ac:dyDescent="0.25">
      <c r="A279" s="110" t="s">
        <v>628</v>
      </c>
      <c r="B279" s="176" t="s">
        <v>629</v>
      </c>
      <c r="C279" s="177"/>
      <c r="D279" s="106">
        <v>224.73</v>
      </c>
    </row>
    <row r="280" spans="1:4" ht="21.75" customHeight="1" x14ac:dyDescent="0.25">
      <c r="A280" s="110" t="s">
        <v>630</v>
      </c>
      <c r="B280" s="176" t="s">
        <v>631</v>
      </c>
      <c r="C280" s="177"/>
      <c r="D280" s="106">
        <v>134.15</v>
      </c>
    </row>
    <row r="281" spans="1:4" ht="21.75" customHeight="1" x14ac:dyDescent="0.25">
      <c r="A281" s="110" t="s">
        <v>632</v>
      </c>
      <c r="B281" s="176" t="s">
        <v>633</v>
      </c>
      <c r="C281" s="177"/>
      <c r="D281" s="106">
        <v>178.86</v>
      </c>
    </row>
    <row r="282" spans="1:4" ht="21.75" customHeight="1" x14ac:dyDescent="0.25">
      <c r="A282" s="225" t="s">
        <v>634</v>
      </c>
      <c r="B282" s="176" t="s">
        <v>635</v>
      </c>
      <c r="C282" s="177"/>
      <c r="D282" s="187">
        <v>701.71</v>
      </c>
    </row>
    <row r="283" spans="1:4" ht="21.75" customHeight="1" x14ac:dyDescent="0.25">
      <c r="A283" s="225"/>
      <c r="B283" s="176" t="s">
        <v>636</v>
      </c>
      <c r="C283" s="177"/>
      <c r="D283" s="187">
        <v>0</v>
      </c>
    </row>
    <row r="284" spans="1:4" ht="21.75" customHeight="1" x14ac:dyDescent="0.25">
      <c r="A284" s="110" t="s">
        <v>637</v>
      </c>
      <c r="B284" s="221" t="s">
        <v>638</v>
      </c>
      <c r="C284" s="222"/>
      <c r="D284" s="106">
        <v>559.52</v>
      </c>
    </row>
    <row r="285" spans="1:4" ht="21.75" customHeight="1" x14ac:dyDescent="0.25">
      <c r="A285" s="110" t="s">
        <v>639</v>
      </c>
      <c r="B285" s="221" t="s">
        <v>203</v>
      </c>
      <c r="C285" s="222"/>
      <c r="D285" s="106">
        <v>480.7</v>
      </c>
    </row>
    <row r="286" spans="1:4" ht="21.75" customHeight="1" x14ac:dyDescent="0.25">
      <c r="A286" s="112" t="s">
        <v>640</v>
      </c>
      <c r="B286" s="223" t="s">
        <v>641</v>
      </c>
      <c r="C286" s="224"/>
      <c r="D286" s="24"/>
    </row>
    <row r="287" spans="1:4" ht="21.75" customHeight="1" x14ac:dyDescent="0.25">
      <c r="A287" s="110" t="s">
        <v>642</v>
      </c>
      <c r="B287" s="219" t="s">
        <v>643</v>
      </c>
      <c r="C287" s="220"/>
      <c r="D287" s="106">
        <v>164.07</v>
      </c>
    </row>
    <row r="288" spans="1:4" ht="21.75" customHeight="1" x14ac:dyDescent="0.25">
      <c r="A288" s="110" t="s">
        <v>644</v>
      </c>
      <c r="B288" s="213" t="s">
        <v>645</v>
      </c>
      <c r="C288" s="214"/>
      <c r="D288" s="106">
        <v>131.86000000000001</v>
      </c>
    </row>
    <row r="289" spans="1:4" ht="21.75" customHeight="1" x14ac:dyDescent="0.25">
      <c r="A289" s="110" t="s">
        <v>646</v>
      </c>
      <c r="B289" s="219" t="s">
        <v>647</v>
      </c>
      <c r="C289" s="220"/>
      <c r="D289" s="106">
        <v>131.86000000000001</v>
      </c>
    </row>
    <row r="290" spans="1:4" ht="21.75" customHeight="1" x14ac:dyDescent="0.25">
      <c r="A290" s="110" t="s">
        <v>648</v>
      </c>
      <c r="B290" s="221" t="s">
        <v>649</v>
      </c>
      <c r="C290" s="222"/>
      <c r="D290" s="106">
        <v>1172.95</v>
      </c>
    </row>
    <row r="291" spans="1:4" ht="21.75" customHeight="1" x14ac:dyDescent="0.25">
      <c r="A291" s="110" t="s">
        <v>650</v>
      </c>
      <c r="B291" s="221" t="s">
        <v>651</v>
      </c>
      <c r="C291" s="222"/>
      <c r="D291" s="106">
        <v>845.03</v>
      </c>
    </row>
    <row r="292" spans="1:4" ht="21.75" customHeight="1" x14ac:dyDescent="0.25">
      <c r="A292" s="23" t="s">
        <v>652</v>
      </c>
      <c r="B292" s="194" t="s">
        <v>653</v>
      </c>
      <c r="C292" s="196"/>
      <c r="D292" s="22"/>
    </row>
    <row r="293" spans="1:4" ht="21.75" customHeight="1" x14ac:dyDescent="0.25">
      <c r="A293" s="110" t="s">
        <v>654</v>
      </c>
      <c r="B293" s="176" t="s">
        <v>655</v>
      </c>
      <c r="C293" s="177"/>
      <c r="D293" s="106">
        <v>525.13</v>
      </c>
    </row>
    <row r="294" spans="1:4" ht="21.75" customHeight="1" x14ac:dyDescent="0.25">
      <c r="A294" s="110" t="s">
        <v>656</v>
      </c>
      <c r="B294" s="176" t="s">
        <v>657</v>
      </c>
      <c r="C294" s="177"/>
      <c r="D294" s="106">
        <v>210.96</v>
      </c>
    </row>
    <row r="295" spans="1:4" ht="21.75" customHeight="1" x14ac:dyDescent="0.25">
      <c r="A295" s="110" t="s">
        <v>658</v>
      </c>
      <c r="B295" s="176" t="s">
        <v>659</v>
      </c>
      <c r="C295" s="177"/>
      <c r="D295" s="106">
        <v>366.9</v>
      </c>
    </row>
    <row r="296" spans="1:4" ht="21.75" customHeight="1" x14ac:dyDescent="0.25">
      <c r="A296" s="110" t="s">
        <v>660</v>
      </c>
      <c r="B296" s="176" t="s">
        <v>661</v>
      </c>
      <c r="C296" s="177"/>
      <c r="D296" s="106">
        <v>314.16000000000003</v>
      </c>
    </row>
    <row r="297" spans="1:4" ht="21.75" customHeight="1" x14ac:dyDescent="0.25">
      <c r="A297" s="110" t="s">
        <v>662</v>
      </c>
      <c r="B297" s="176" t="s">
        <v>663</v>
      </c>
      <c r="C297" s="177"/>
      <c r="D297" s="106">
        <v>157.08000000000001</v>
      </c>
    </row>
    <row r="298" spans="1:4" ht="21.75" customHeight="1" x14ac:dyDescent="0.25">
      <c r="A298" s="110" t="s">
        <v>664</v>
      </c>
      <c r="B298" s="176" t="s">
        <v>665</v>
      </c>
      <c r="C298" s="177"/>
      <c r="D298" s="106">
        <v>314.16000000000003</v>
      </c>
    </row>
    <row r="299" spans="1:4" ht="21.75" customHeight="1" x14ac:dyDescent="0.25">
      <c r="A299" s="110" t="s">
        <v>666</v>
      </c>
      <c r="B299" s="176" t="s">
        <v>667</v>
      </c>
      <c r="C299" s="177"/>
      <c r="D299" s="106">
        <v>261.42</v>
      </c>
    </row>
    <row r="300" spans="1:4" ht="21.75" customHeight="1" x14ac:dyDescent="0.25">
      <c r="A300" s="110" t="s">
        <v>668</v>
      </c>
      <c r="B300" s="176" t="s">
        <v>669</v>
      </c>
      <c r="C300" s="177"/>
      <c r="D300" s="106">
        <v>629.47</v>
      </c>
    </row>
    <row r="301" spans="1:4" ht="21.75" customHeight="1" x14ac:dyDescent="0.25">
      <c r="A301" s="110" t="s">
        <v>670</v>
      </c>
      <c r="B301" s="176" t="s">
        <v>671</v>
      </c>
      <c r="C301" s="177"/>
      <c r="D301" s="106">
        <v>366.9</v>
      </c>
    </row>
    <row r="302" spans="1:4" ht="21.75" customHeight="1" x14ac:dyDescent="0.25">
      <c r="A302" s="110" t="s">
        <v>672</v>
      </c>
      <c r="B302" s="176" t="s">
        <v>673</v>
      </c>
      <c r="C302" s="177"/>
      <c r="D302" s="106">
        <v>1050.26</v>
      </c>
    </row>
    <row r="303" spans="1:4" ht="21.75" customHeight="1" x14ac:dyDescent="0.25">
      <c r="A303" s="110" t="s">
        <v>674</v>
      </c>
      <c r="B303" s="217" t="s">
        <v>675</v>
      </c>
      <c r="C303" s="218"/>
      <c r="D303" s="106">
        <v>261.42</v>
      </c>
    </row>
    <row r="304" spans="1:4" ht="21.75" customHeight="1" x14ac:dyDescent="0.25">
      <c r="A304" s="110" t="s">
        <v>676</v>
      </c>
      <c r="B304" s="176" t="s">
        <v>677</v>
      </c>
      <c r="C304" s="177"/>
      <c r="D304" s="106">
        <v>314.16000000000003</v>
      </c>
    </row>
    <row r="305" spans="1:4" ht="21.75" customHeight="1" x14ac:dyDescent="0.25">
      <c r="A305" s="110" t="s">
        <v>678</v>
      </c>
      <c r="B305" s="176" t="s">
        <v>679</v>
      </c>
      <c r="C305" s="177"/>
      <c r="D305" s="106">
        <v>261.42</v>
      </c>
    </row>
    <row r="306" spans="1:4" ht="21.75" customHeight="1" x14ac:dyDescent="0.25">
      <c r="A306" s="110" t="s">
        <v>680</v>
      </c>
      <c r="B306" s="176" t="s">
        <v>681</v>
      </c>
      <c r="C306" s="177"/>
      <c r="D306" s="106">
        <v>366.9</v>
      </c>
    </row>
    <row r="307" spans="1:4" ht="21.75" customHeight="1" x14ac:dyDescent="0.25">
      <c r="A307" s="110" t="s">
        <v>682</v>
      </c>
      <c r="B307" s="176" t="s">
        <v>683</v>
      </c>
      <c r="C307" s="177"/>
      <c r="D307" s="106">
        <v>354.29</v>
      </c>
    </row>
    <row r="308" spans="1:4" ht="21.75" customHeight="1" x14ac:dyDescent="0.25">
      <c r="A308" s="110" t="s">
        <v>684</v>
      </c>
      <c r="B308" s="213" t="s">
        <v>685</v>
      </c>
      <c r="C308" s="214"/>
      <c r="D308" s="106">
        <v>429.97</v>
      </c>
    </row>
    <row r="309" spans="1:4" ht="21.75" customHeight="1" x14ac:dyDescent="0.25">
      <c r="A309" s="110" t="s">
        <v>686</v>
      </c>
      <c r="B309" s="213" t="s">
        <v>687</v>
      </c>
      <c r="C309" s="214"/>
      <c r="D309" s="106">
        <v>335.95</v>
      </c>
    </row>
    <row r="310" spans="1:4" ht="21.75" customHeight="1" x14ac:dyDescent="0.25">
      <c r="A310" s="110" t="s">
        <v>688</v>
      </c>
      <c r="B310" s="213" t="s">
        <v>689</v>
      </c>
      <c r="C310" s="214"/>
      <c r="D310" s="106">
        <v>583.6</v>
      </c>
    </row>
    <row r="311" spans="1:4" ht="21.75" customHeight="1" x14ac:dyDescent="0.25">
      <c r="A311" s="110" t="s">
        <v>690</v>
      </c>
      <c r="B311" s="213" t="s">
        <v>691</v>
      </c>
      <c r="C311" s="214"/>
      <c r="D311" s="106">
        <v>611.13</v>
      </c>
    </row>
    <row r="312" spans="1:4" ht="21.75" customHeight="1" x14ac:dyDescent="0.25">
      <c r="A312" s="110" t="s">
        <v>692</v>
      </c>
      <c r="B312" s="213" t="s">
        <v>693</v>
      </c>
      <c r="C312" s="214"/>
      <c r="D312" s="106">
        <v>1155.75</v>
      </c>
    </row>
    <row r="313" spans="1:4" ht="21.75" customHeight="1" x14ac:dyDescent="0.25">
      <c r="A313" s="110" t="s">
        <v>694</v>
      </c>
      <c r="B313" s="213" t="s">
        <v>695</v>
      </c>
      <c r="C313" s="214"/>
      <c r="D313" s="106">
        <v>1155.75</v>
      </c>
    </row>
    <row r="314" spans="1:4" ht="21.75" customHeight="1" x14ac:dyDescent="0.25">
      <c r="A314" s="110" t="s">
        <v>696</v>
      </c>
      <c r="B314" s="213" t="s">
        <v>697</v>
      </c>
      <c r="C314" s="214"/>
      <c r="D314" s="106">
        <v>429.97</v>
      </c>
    </row>
    <row r="315" spans="1:4" ht="21.75" customHeight="1" x14ac:dyDescent="0.25">
      <c r="A315" s="110" t="s">
        <v>698</v>
      </c>
      <c r="B315" s="176" t="s">
        <v>699</v>
      </c>
      <c r="C315" s="177"/>
      <c r="D315" s="106">
        <v>1915.92</v>
      </c>
    </row>
    <row r="316" spans="1:4" ht="21.75" customHeight="1" x14ac:dyDescent="0.25">
      <c r="A316" s="110" t="s">
        <v>700</v>
      </c>
      <c r="B316" s="165" t="s">
        <v>113</v>
      </c>
      <c r="C316" s="166"/>
      <c r="D316" s="106">
        <v>1452.02</v>
      </c>
    </row>
    <row r="317" spans="1:4" ht="21.75" customHeight="1" x14ac:dyDescent="0.25">
      <c r="A317" s="110" t="s">
        <v>701</v>
      </c>
      <c r="B317" s="165" t="s">
        <v>116</v>
      </c>
      <c r="C317" s="166"/>
      <c r="D317" s="106">
        <v>1452.02</v>
      </c>
    </row>
    <row r="318" spans="1:4" ht="21.75" customHeight="1" x14ac:dyDescent="0.25">
      <c r="A318" s="110" t="s">
        <v>702</v>
      </c>
      <c r="B318" s="176" t="s">
        <v>91</v>
      </c>
      <c r="C318" s="177"/>
      <c r="D318" s="106">
        <v>741.09</v>
      </c>
    </row>
    <row r="319" spans="1:4" ht="21.75" customHeight="1" x14ac:dyDescent="0.25">
      <c r="A319" s="110" t="s">
        <v>703</v>
      </c>
      <c r="B319" s="165" t="s">
        <v>118</v>
      </c>
      <c r="C319" s="166"/>
      <c r="D319" s="106">
        <v>1013.46</v>
      </c>
    </row>
    <row r="320" spans="1:4" ht="21.75" customHeight="1" x14ac:dyDescent="0.25">
      <c r="A320" s="110" t="s">
        <v>704</v>
      </c>
      <c r="B320" s="165" t="s">
        <v>120</v>
      </c>
      <c r="C320" s="166"/>
      <c r="D320" s="106">
        <v>1857.74</v>
      </c>
    </row>
    <row r="321" spans="1:4" ht="21.75" customHeight="1" x14ac:dyDescent="0.25">
      <c r="A321" s="110" t="s">
        <v>705</v>
      </c>
      <c r="B321" s="165" t="s">
        <v>123</v>
      </c>
      <c r="C321" s="166"/>
      <c r="D321" s="106">
        <v>2000.91</v>
      </c>
    </row>
    <row r="322" spans="1:4" ht="21.75" customHeight="1" x14ac:dyDescent="0.25">
      <c r="A322" s="110" t="s">
        <v>706</v>
      </c>
      <c r="B322" s="165" t="s">
        <v>124</v>
      </c>
      <c r="C322" s="166"/>
      <c r="D322" s="106">
        <v>925.6</v>
      </c>
    </row>
    <row r="323" spans="1:4" ht="21.75" customHeight="1" x14ac:dyDescent="0.25">
      <c r="A323" s="110" t="s">
        <v>707</v>
      </c>
      <c r="B323" s="165" t="s">
        <v>125</v>
      </c>
      <c r="C323" s="166"/>
      <c r="D323" s="106">
        <v>925.6</v>
      </c>
    </row>
    <row r="324" spans="1:4" ht="21.75" customHeight="1" x14ac:dyDescent="0.25">
      <c r="A324" s="110" t="s">
        <v>708</v>
      </c>
      <c r="B324" s="165" t="s">
        <v>126</v>
      </c>
      <c r="C324" s="166"/>
      <c r="D324" s="106">
        <v>925.6</v>
      </c>
    </row>
    <row r="325" spans="1:4" ht="21.75" customHeight="1" x14ac:dyDescent="0.25">
      <c r="A325" s="110" t="s">
        <v>709</v>
      </c>
      <c r="B325" s="165" t="s">
        <v>127</v>
      </c>
      <c r="C325" s="166"/>
      <c r="D325" s="106">
        <v>925.6</v>
      </c>
    </row>
    <row r="326" spans="1:4" ht="21.75" customHeight="1" x14ac:dyDescent="0.25">
      <c r="A326" s="110" t="s">
        <v>710</v>
      </c>
      <c r="B326" s="165" t="s">
        <v>128</v>
      </c>
      <c r="C326" s="166"/>
      <c r="D326" s="106">
        <v>925.6</v>
      </c>
    </row>
    <row r="327" spans="1:4" ht="21.75" customHeight="1" x14ac:dyDescent="0.25">
      <c r="A327" s="110" t="s">
        <v>711</v>
      </c>
      <c r="B327" s="165" t="s">
        <v>129</v>
      </c>
      <c r="C327" s="166"/>
      <c r="D327" s="106">
        <v>925.6</v>
      </c>
    </row>
    <row r="328" spans="1:4" ht="21.75" customHeight="1" x14ac:dyDescent="0.25">
      <c r="A328" s="110" t="s">
        <v>712</v>
      </c>
      <c r="B328" s="165" t="s">
        <v>130</v>
      </c>
      <c r="C328" s="166"/>
      <c r="D328" s="106">
        <v>925.6</v>
      </c>
    </row>
    <row r="329" spans="1:4" ht="21.75" customHeight="1" x14ac:dyDescent="0.25">
      <c r="A329" s="110" t="s">
        <v>713</v>
      </c>
      <c r="B329" s="165" t="s">
        <v>131</v>
      </c>
      <c r="C329" s="166"/>
      <c r="D329" s="106">
        <v>925.6</v>
      </c>
    </row>
    <row r="330" spans="1:4" ht="21.75" customHeight="1" x14ac:dyDescent="0.25">
      <c r="A330" s="110" t="s">
        <v>714</v>
      </c>
      <c r="B330" s="165" t="s">
        <v>132</v>
      </c>
      <c r="C330" s="166"/>
      <c r="D330" s="106">
        <v>925.6</v>
      </c>
    </row>
    <row r="331" spans="1:4" ht="21.75" customHeight="1" x14ac:dyDescent="0.25">
      <c r="A331" s="110" t="s">
        <v>715</v>
      </c>
      <c r="B331" s="165" t="s">
        <v>133</v>
      </c>
      <c r="C331" s="166"/>
      <c r="D331" s="106">
        <v>925.6</v>
      </c>
    </row>
    <row r="332" spans="1:4" ht="21.75" customHeight="1" x14ac:dyDescent="0.25">
      <c r="A332" s="110" t="s">
        <v>716</v>
      </c>
      <c r="B332" s="165" t="s">
        <v>134</v>
      </c>
      <c r="C332" s="166"/>
      <c r="D332" s="106">
        <v>925.6</v>
      </c>
    </row>
    <row r="333" spans="1:4" ht="21.75" customHeight="1" x14ac:dyDescent="0.25">
      <c r="A333" s="110" t="s">
        <v>717</v>
      </c>
      <c r="B333" s="165" t="s">
        <v>135</v>
      </c>
      <c r="C333" s="166"/>
      <c r="D333" s="106">
        <v>925.6</v>
      </c>
    </row>
    <row r="334" spans="1:4" ht="21.75" customHeight="1" x14ac:dyDescent="0.25">
      <c r="A334" s="110" t="s">
        <v>718</v>
      </c>
      <c r="B334" s="165" t="s">
        <v>136</v>
      </c>
      <c r="C334" s="166"/>
      <c r="D334" s="106">
        <v>925.6</v>
      </c>
    </row>
    <row r="335" spans="1:4" ht="21.75" customHeight="1" x14ac:dyDescent="0.25">
      <c r="A335" s="110" t="s">
        <v>719</v>
      </c>
      <c r="B335" s="165" t="s">
        <v>137</v>
      </c>
      <c r="C335" s="166"/>
      <c r="D335" s="106">
        <v>925.6</v>
      </c>
    </row>
    <row r="336" spans="1:4" ht="21.75" customHeight="1" x14ac:dyDescent="0.25">
      <c r="A336" s="110" t="s">
        <v>720</v>
      </c>
      <c r="B336" s="165" t="s">
        <v>138</v>
      </c>
      <c r="C336" s="166"/>
      <c r="D336" s="106">
        <v>925.6</v>
      </c>
    </row>
    <row r="337" spans="1:4" ht="21.75" customHeight="1" x14ac:dyDescent="0.25">
      <c r="A337" s="110" t="s">
        <v>721</v>
      </c>
      <c r="B337" s="165" t="s">
        <v>139</v>
      </c>
      <c r="C337" s="166"/>
      <c r="D337" s="106">
        <v>925.6</v>
      </c>
    </row>
    <row r="338" spans="1:4" ht="21.75" customHeight="1" x14ac:dyDescent="0.25">
      <c r="A338" s="110" t="s">
        <v>722</v>
      </c>
      <c r="B338" s="165" t="s">
        <v>140</v>
      </c>
      <c r="C338" s="166"/>
      <c r="D338" s="106">
        <v>925.6</v>
      </c>
    </row>
    <row r="339" spans="1:4" ht="21.75" customHeight="1" x14ac:dyDescent="0.25">
      <c r="A339" s="110" t="s">
        <v>723</v>
      </c>
      <c r="B339" s="165" t="s">
        <v>141</v>
      </c>
      <c r="C339" s="166"/>
      <c r="D339" s="106">
        <v>925.6</v>
      </c>
    </row>
    <row r="340" spans="1:4" ht="21.75" customHeight="1" x14ac:dyDescent="0.25">
      <c r="A340" s="110" t="s">
        <v>724</v>
      </c>
      <c r="B340" s="165" t="s">
        <v>142</v>
      </c>
      <c r="C340" s="166"/>
      <c r="D340" s="106">
        <v>925.6</v>
      </c>
    </row>
    <row r="341" spans="1:4" ht="21.75" customHeight="1" x14ac:dyDescent="0.25">
      <c r="A341" s="110" t="s">
        <v>725</v>
      </c>
      <c r="B341" s="165" t="s">
        <v>143</v>
      </c>
      <c r="C341" s="166"/>
      <c r="D341" s="106">
        <v>925.6</v>
      </c>
    </row>
    <row r="342" spans="1:4" ht="21.75" customHeight="1" x14ac:dyDescent="0.25">
      <c r="A342" s="110" t="s">
        <v>726</v>
      </c>
      <c r="B342" s="165" t="s">
        <v>144</v>
      </c>
      <c r="C342" s="166"/>
      <c r="D342" s="106">
        <v>925.6</v>
      </c>
    </row>
    <row r="343" spans="1:4" ht="21.75" customHeight="1" x14ac:dyDescent="0.25">
      <c r="A343" s="110" t="s">
        <v>727</v>
      </c>
      <c r="B343" s="165" t="s">
        <v>145</v>
      </c>
      <c r="C343" s="166"/>
      <c r="D343" s="106">
        <v>925.6</v>
      </c>
    </row>
    <row r="344" spans="1:4" ht="21.75" customHeight="1" x14ac:dyDescent="0.25">
      <c r="A344" s="110" t="s">
        <v>728</v>
      </c>
      <c r="B344" s="165" t="s">
        <v>146</v>
      </c>
      <c r="C344" s="166"/>
      <c r="D344" s="106">
        <v>925.6</v>
      </c>
    </row>
    <row r="345" spans="1:4" ht="21.75" customHeight="1" x14ac:dyDescent="0.25">
      <c r="A345" s="110" t="s">
        <v>729</v>
      </c>
      <c r="B345" s="165" t="s">
        <v>147</v>
      </c>
      <c r="C345" s="166"/>
      <c r="D345" s="106">
        <v>925.6</v>
      </c>
    </row>
    <row r="346" spans="1:4" ht="21.75" customHeight="1" x14ac:dyDescent="0.25">
      <c r="A346" s="110" t="s">
        <v>730</v>
      </c>
      <c r="B346" s="165" t="s">
        <v>148</v>
      </c>
      <c r="C346" s="166"/>
      <c r="D346" s="106">
        <v>925.6</v>
      </c>
    </row>
    <row r="347" spans="1:4" ht="21.75" customHeight="1" x14ac:dyDescent="0.25">
      <c r="A347" s="110" t="s">
        <v>731</v>
      </c>
      <c r="B347" s="165" t="s">
        <v>149</v>
      </c>
      <c r="C347" s="166"/>
      <c r="D347" s="106">
        <v>925.6</v>
      </c>
    </row>
    <row r="348" spans="1:4" ht="21.75" customHeight="1" x14ac:dyDescent="0.25">
      <c r="A348" s="110" t="s">
        <v>732</v>
      </c>
      <c r="B348" s="165" t="s">
        <v>150</v>
      </c>
      <c r="C348" s="166"/>
      <c r="D348" s="106">
        <v>925.6</v>
      </c>
    </row>
    <row r="349" spans="1:4" ht="21.75" customHeight="1" x14ac:dyDescent="0.25">
      <c r="A349" s="110" t="s">
        <v>733</v>
      </c>
      <c r="B349" s="165" t="s">
        <v>151</v>
      </c>
      <c r="C349" s="166"/>
      <c r="D349" s="106">
        <v>925.6</v>
      </c>
    </row>
    <row r="350" spans="1:4" ht="21.75" customHeight="1" x14ac:dyDescent="0.25">
      <c r="A350" s="110" t="s">
        <v>734</v>
      </c>
      <c r="B350" s="165" t="s">
        <v>152</v>
      </c>
      <c r="C350" s="166"/>
      <c r="D350" s="106">
        <v>925.6</v>
      </c>
    </row>
    <row r="351" spans="1:4" ht="21.75" customHeight="1" x14ac:dyDescent="0.25">
      <c r="A351" s="23" t="s">
        <v>735</v>
      </c>
      <c r="B351" s="194" t="s">
        <v>736</v>
      </c>
      <c r="C351" s="196"/>
      <c r="D351" s="22"/>
    </row>
    <row r="352" spans="1:4" ht="21.75" customHeight="1" x14ac:dyDescent="0.25">
      <c r="A352" s="163" t="s">
        <v>737</v>
      </c>
      <c r="B352" s="176" t="s">
        <v>738</v>
      </c>
      <c r="C352" s="177"/>
      <c r="D352" s="106">
        <v>911.52</v>
      </c>
    </row>
    <row r="353" spans="1:4" ht="21.75" customHeight="1" x14ac:dyDescent="0.25">
      <c r="A353" s="163" t="s">
        <v>739</v>
      </c>
      <c r="B353" s="176" t="s">
        <v>740</v>
      </c>
      <c r="C353" s="177"/>
      <c r="D353" s="106">
        <v>780.81</v>
      </c>
    </row>
    <row r="354" spans="1:4" ht="21.75" customHeight="1" x14ac:dyDescent="0.25">
      <c r="A354" s="163" t="s">
        <v>741</v>
      </c>
      <c r="B354" s="176" t="s">
        <v>742</v>
      </c>
      <c r="C354" s="177"/>
      <c r="D354" s="106">
        <v>780.81</v>
      </c>
    </row>
    <row r="355" spans="1:4" ht="21.75" customHeight="1" x14ac:dyDescent="0.25">
      <c r="A355" s="163" t="s">
        <v>743</v>
      </c>
      <c r="B355" s="176" t="s">
        <v>744</v>
      </c>
      <c r="C355" s="177"/>
      <c r="D355" s="106">
        <v>780.81</v>
      </c>
    </row>
    <row r="356" spans="1:4" ht="21.75" customHeight="1" x14ac:dyDescent="0.25">
      <c r="A356" s="163" t="s">
        <v>745</v>
      </c>
      <c r="B356" s="176" t="s">
        <v>746</v>
      </c>
      <c r="C356" s="177"/>
      <c r="D356" s="106">
        <v>520.54999999999995</v>
      </c>
    </row>
    <row r="357" spans="1:4" ht="21.75" customHeight="1" x14ac:dyDescent="0.25">
      <c r="A357" s="163" t="s">
        <v>747</v>
      </c>
      <c r="B357" s="176" t="s">
        <v>748</v>
      </c>
      <c r="C357" s="177"/>
      <c r="D357" s="106">
        <v>520.54999999999995</v>
      </c>
    </row>
    <row r="358" spans="1:4" ht="21.75" customHeight="1" x14ac:dyDescent="0.25">
      <c r="A358" s="163" t="s">
        <v>749</v>
      </c>
      <c r="B358" s="176" t="s">
        <v>750</v>
      </c>
      <c r="C358" s="177"/>
      <c r="D358" s="106">
        <v>520.54999999999995</v>
      </c>
    </row>
    <row r="359" spans="1:4" ht="21.75" customHeight="1" x14ac:dyDescent="0.25">
      <c r="A359" s="163" t="s">
        <v>751</v>
      </c>
      <c r="B359" s="176" t="s">
        <v>752</v>
      </c>
      <c r="C359" s="177"/>
      <c r="D359" s="106">
        <v>520.54999999999995</v>
      </c>
    </row>
    <row r="360" spans="1:4" ht="21.75" customHeight="1" x14ac:dyDescent="0.25">
      <c r="A360" s="163" t="s">
        <v>753</v>
      </c>
      <c r="B360" s="176" t="s">
        <v>754</v>
      </c>
      <c r="C360" s="177"/>
      <c r="D360" s="106">
        <v>520.54999999999995</v>
      </c>
    </row>
    <row r="361" spans="1:4" ht="21.75" customHeight="1" x14ac:dyDescent="0.25">
      <c r="A361" s="163" t="s">
        <v>755</v>
      </c>
      <c r="B361" s="176" t="s">
        <v>756</v>
      </c>
      <c r="C361" s="177"/>
      <c r="D361" s="106">
        <v>1050.27</v>
      </c>
    </row>
    <row r="362" spans="1:4" ht="21.75" customHeight="1" x14ac:dyDescent="0.25">
      <c r="A362" s="163" t="s">
        <v>757</v>
      </c>
      <c r="B362" s="176" t="s">
        <v>758</v>
      </c>
      <c r="C362" s="177"/>
      <c r="D362" s="106">
        <v>525.13</v>
      </c>
    </row>
    <row r="363" spans="1:4" ht="21.75" customHeight="1" x14ac:dyDescent="0.25">
      <c r="A363" s="163" t="s">
        <v>759</v>
      </c>
      <c r="B363" s="176" t="s">
        <v>761</v>
      </c>
      <c r="C363" s="177"/>
      <c r="D363" s="106">
        <v>911.52</v>
      </c>
    </row>
    <row r="364" spans="1:4" ht="21.75" customHeight="1" x14ac:dyDescent="0.25">
      <c r="A364" s="163" t="s">
        <v>760</v>
      </c>
      <c r="B364" s="176" t="s">
        <v>763</v>
      </c>
      <c r="C364" s="177"/>
      <c r="D364" s="106">
        <v>520.54999999999995</v>
      </c>
    </row>
    <row r="365" spans="1:4" ht="21.75" customHeight="1" x14ac:dyDescent="0.25">
      <c r="A365" s="163" t="s">
        <v>762</v>
      </c>
      <c r="B365" s="176" t="s">
        <v>765</v>
      </c>
      <c r="C365" s="177"/>
      <c r="D365" s="106">
        <v>911.52</v>
      </c>
    </row>
    <row r="366" spans="1:4" ht="21.75" customHeight="1" x14ac:dyDescent="0.25">
      <c r="A366" s="163" t="s">
        <v>764</v>
      </c>
      <c r="B366" s="176" t="s">
        <v>767</v>
      </c>
      <c r="C366" s="177"/>
      <c r="D366" s="106">
        <v>520.54999999999995</v>
      </c>
    </row>
    <row r="367" spans="1:4" ht="21.75" customHeight="1" x14ac:dyDescent="0.25">
      <c r="A367" s="163" t="s">
        <v>766</v>
      </c>
      <c r="B367" s="176" t="s">
        <v>769</v>
      </c>
      <c r="C367" s="177"/>
      <c r="D367" s="106">
        <v>1042.23</v>
      </c>
    </row>
    <row r="368" spans="1:4" ht="21.75" customHeight="1" x14ac:dyDescent="0.25">
      <c r="A368" s="163" t="s">
        <v>768</v>
      </c>
      <c r="B368" s="176" t="s">
        <v>771</v>
      </c>
      <c r="C368" s="177"/>
      <c r="D368" s="106">
        <v>1042.23</v>
      </c>
    </row>
    <row r="369" spans="1:4" ht="21.75" customHeight="1" x14ac:dyDescent="0.25">
      <c r="A369" s="163" t="s">
        <v>770</v>
      </c>
      <c r="B369" s="176" t="s">
        <v>773</v>
      </c>
      <c r="C369" s="177"/>
      <c r="D369" s="106">
        <v>1042.23</v>
      </c>
    </row>
    <row r="370" spans="1:4" ht="21.75" customHeight="1" x14ac:dyDescent="0.25">
      <c r="A370" s="163" t="s">
        <v>772</v>
      </c>
      <c r="B370" s="176" t="s">
        <v>775</v>
      </c>
      <c r="C370" s="177"/>
      <c r="D370" s="106">
        <v>1042.23</v>
      </c>
    </row>
    <row r="371" spans="1:4" ht="21.75" customHeight="1" x14ac:dyDescent="0.25">
      <c r="A371" s="163" t="s">
        <v>774</v>
      </c>
      <c r="B371" s="176" t="s">
        <v>777</v>
      </c>
      <c r="C371" s="177"/>
      <c r="D371" s="106">
        <v>1042.23</v>
      </c>
    </row>
    <row r="372" spans="1:4" ht="21.75" customHeight="1" x14ac:dyDescent="0.25">
      <c r="A372" s="163" t="s">
        <v>776</v>
      </c>
      <c r="B372" s="176" t="s">
        <v>779</v>
      </c>
      <c r="C372" s="177"/>
      <c r="D372" s="106">
        <v>390.99</v>
      </c>
    </row>
    <row r="373" spans="1:4" ht="21.75" customHeight="1" x14ac:dyDescent="0.25">
      <c r="A373" s="163" t="s">
        <v>778</v>
      </c>
      <c r="B373" s="176" t="s">
        <v>781</v>
      </c>
      <c r="C373" s="177"/>
      <c r="D373" s="106">
        <v>520.54999999999995</v>
      </c>
    </row>
    <row r="374" spans="1:4" ht="21.75" customHeight="1" x14ac:dyDescent="0.25">
      <c r="A374" s="163" t="s">
        <v>780</v>
      </c>
      <c r="B374" s="176" t="s">
        <v>783</v>
      </c>
      <c r="C374" s="177"/>
      <c r="D374" s="106">
        <v>157.08000000000001</v>
      </c>
    </row>
    <row r="375" spans="1:4" ht="21.75" customHeight="1" x14ac:dyDescent="0.25">
      <c r="A375" s="163" t="s">
        <v>782</v>
      </c>
      <c r="B375" s="176" t="s">
        <v>785</v>
      </c>
      <c r="C375" s="177"/>
      <c r="D375" s="106">
        <v>233.9</v>
      </c>
    </row>
    <row r="376" spans="1:4" ht="21.75" customHeight="1" x14ac:dyDescent="0.25">
      <c r="A376" s="163" t="s">
        <v>784</v>
      </c>
      <c r="B376" s="176" t="s">
        <v>787</v>
      </c>
      <c r="C376" s="177"/>
      <c r="D376" s="106">
        <v>1042.23</v>
      </c>
    </row>
    <row r="377" spans="1:4" ht="21.75" customHeight="1" x14ac:dyDescent="0.25">
      <c r="A377" s="163" t="s">
        <v>786</v>
      </c>
      <c r="B377" s="176" t="s">
        <v>789</v>
      </c>
      <c r="C377" s="177"/>
      <c r="D377" s="106">
        <v>1303.6600000000001</v>
      </c>
    </row>
    <row r="378" spans="1:4" ht="21.75" customHeight="1" x14ac:dyDescent="0.25">
      <c r="A378" s="163" t="s">
        <v>788</v>
      </c>
      <c r="B378" s="176" t="s">
        <v>791</v>
      </c>
      <c r="C378" s="177"/>
      <c r="D378" s="106">
        <v>651.25</v>
      </c>
    </row>
    <row r="379" spans="1:4" ht="21.75" customHeight="1" x14ac:dyDescent="0.25">
      <c r="A379" s="163" t="s">
        <v>790</v>
      </c>
      <c r="B379" s="176" t="s">
        <v>793</v>
      </c>
      <c r="C379" s="177"/>
      <c r="D379" s="106">
        <v>780.81</v>
      </c>
    </row>
    <row r="380" spans="1:4" ht="21.75" customHeight="1" x14ac:dyDescent="0.25">
      <c r="A380" s="163" t="s">
        <v>792</v>
      </c>
      <c r="B380" s="176" t="s">
        <v>795</v>
      </c>
      <c r="C380" s="177"/>
      <c r="D380" s="106">
        <v>780.81</v>
      </c>
    </row>
    <row r="381" spans="1:4" ht="21.75" customHeight="1" x14ac:dyDescent="0.25">
      <c r="A381" s="163" t="s">
        <v>794</v>
      </c>
      <c r="B381" s="176" t="s">
        <v>797</v>
      </c>
      <c r="C381" s="177"/>
      <c r="D381" s="106">
        <v>911.52</v>
      </c>
    </row>
    <row r="382" spans="1:4" ht="21.75" customHeight="1" x14ac:dyDescent="0.25">
      <c r="A382" s="163" t="s">
        <v>796</v>
      </c>
      <c r="B382" s="176" t="s">
        <v>799</v>
      </c>
      <c r="C382" s="177"/>
      <c r="D382" s="106">
        <v>520.54999999999995</v>
      </c>
    </row>
    <row r="383" spans="1:4" ht="21.75" customHeight="1" x14ac:dyDescent="0.25">
      <c r="A383" s="163" t="s">
        <v>798</v>
      </c>
      <c r="B383" s="176" t="s">
        <v>801</v>
      </c>
      <c r="C383" s="177"/>
      <c r="D383" s="106">
        <v>651.25</v>
      </c>
    </row>
    <row r="384" spans="1:4" ht="21.75" customHeight="1" x14ac:dyDescent="0.25">
      <c r="A384" s="163" t="s">
        <v>800</v>
      </c>
      <c r="B384" s="176" t="s">
        <v>803</v>
      </c>
      <c r="C384" s="177"/>
      <c r="D384" s="106">
        <v>520.54999999999995</v>
      </c>
    </row>
    <row r="385" spans="1:4" ht="21.75" customHeight="1" x14ac:dyDescent="0.25">
      <c r="A385" s="163" t="s">
        <v>802</v>
      </c>
      <c r="B385" s="176" t="s">
        <v>805</v>
      </c>
      <c r="C385" s="177"/>
      <c r="D385" s="106">
        <v>520.54999999999995</v>
      </c>
    </row>
    <row r="386" spans="1:4" ht="21.75" customHeight="1" x14ac:dyDescent="0.25">
      <c r="A386" s="163" t="s">
        <v>804</v>
      </c>
      <c r="B386" s="176" t="s">
        <v>807</v>
      </c>
      <c r="C386" s="177"/>
      <c r="D386" s="106">
        <v>194.91</v>
      </c>
    </row>
    <row r="387" spans="1:4" ht="21.75" customHeight="1" x14ac:dyDescent="0.25">
      <c r="A387" s="163" t="s">
        <v>806</v>
      </c>
      <c r="B387" s="176" t="s">
        <v>809</v>
      </c>
      <c r="C387" s="177"/>
      <c r="D387" s="106">
        <v>976.88</v>
      </c>
    </row>
    <row r="388" spans="1:4" ht="21.75" customHeight="1" x14ac:dyDescent="0.25">
      <c r="A388" s="163" t="s">
        <v>808</v>
      </c>
      <c r="B388" s="176" t="s">
        <v>811</v>
      </c>
      <c r="C388" s="177"/>
      <c r="D388" s="106">
        <v>520.54999999999995</v>
      </c>
    </row>
    <row r="389" spans="1:4" ht="21.75" customHeight="1" x14ac:dyDescent="0.25">
      <c r="A389" s="163" t="s">
        <v>810</v>
      </c>
      <c r="B389" s="176" t="s">
        <v>813</v>
      </c>
      <c r="C389" s="177"/>
      <c r="D389" s="106">
        <v>911.52</v>
      </c>
    </row>
    <row r="390" spans="1:4" ht="21.75" customHeight="1" x14ac:dyDescent="0.25">
      <c r="A390" s="163" t="s">
        <v>812</v>
      </c>
      <c r="B390" s="176" t="s">
        <v>815</v>
      </c>
      <c r="C390" s="177"/>
      <c r="D390" s="106">
        <v>911.52</v>
      </c>
    </row>
    <row r="391" spans="1:4" ht="21.75" customHeight="1" x14ac:dyDescent="0.25">
      <c r="A391" s="163" t="s">
        <v>814</v>
      </c>
      <c r="B391" s="176" t="s">
        <v>817</v>
      </c>
      <c r="C391" s="177"/>
      <c r="D391" s="106">
        <v>3908.68</v>
      </c>
    </row>
    <row r="392" spans="1:4" ht="21.75" customHeight="1" x14ac:dyDescent="0.25">
      <c r="A392" s="163" t="s">
        <v>816</v>
      </c>
      <c r="B392" s="176" t="s">
        <v>819</v>
      </c>
      <c r="C392" s="177"/>
      <c r="D392" s="106">
        <v>1953.76</v>
      </c>
    </row>
    <row r="393" spans="1:4" ht="21.75" customHeight="1" x14ac:dyDescent="0.25">
      <c r="A393" s="163" t="s">
        <v>818</v>
      </c>
      <c r="B393" s="176" t="s">
        <v>820</v>
      </c>
      <c r="C393" s="177"/>
      <c r="D393" s="106">
        <v>804.89</v>
      </c>
    </row>
    <row r="394" spans="1:4" ht="21.75" customHeight="1" x14ac:dyDescent="0.25">
      <c r="A394" s="23" t="s">
        <v>821</v>
      </c>
      <c r="B394" s="205" t="s">
        <v>822</v>
      </c>
      <c r="C394" s="206"/>
      <c r="D394" s="28"/>
    </row>
    <row r="395" spans="1:4" ht="21.75" customHeight="1" x14ac:dyDescent="0.25">
      <c r="A395" s="110" t="s">
        <v>823</v>
      </c>
      <c r="B395" s="213" t="s">
        <v>824</v>
      </c>
      <c r="C395" s="214"/>
      <c r="D395" s="106">
        <v>201.8</v>
      </c>
    </row>
    <row r="396" spans="1:4" ht="21.75" customHeight="1" x14ac:dyDescent="0.25">
      <c r="A396" s="110" t="s">
        <v>825</v>
      </c>
      <c r="B396" s="213" t="s">
        <v>826</v>
      </c>
      <c r="C396" s="214"/>
      <c r="D396" s="106">
        <v>217.85</v>
      </c>
    </row>
    <row r="397" spans="1:4" ht="21.75" customHeight="1" x14ac:dyDescent="0.25">
      <c r="A397" s="110" t="s">
        <v>827</v>
      </c>
      <c r="B397" s="213" t="s">
        <v>828</v>
      </c>
      <c r="C397" s="214"/>
      <c r="D397" s="106">
        <v>162.81</v>
      </c>
    </row>
    <row r="398" spans="1:4" ht="21.75" customHeight="1" x14ac:dyDescent="0.25">
      <c r="A398" s="23" t="s">
        <v>829</v>
      </c>
      <c r="B398" s="205" t="s">
        <v>830</v>
      </c>
      <c r="C398" s="206"/>
      <c r="D398" s="28"/>
    </row>
    <row r="399" spans="1:4" ht="21.75" customHeight="1" x14ac:dyDescent="0.25">
      <c r="A399" s="110" t="s">
        <v>831</v>
      </c>
      <c r="B399" s="213" t="s">
        <v>832</v>
      </c>
      <c r="C399" s="214"/>
      <c r="D399" s="106">
        <v>285.49</v>
      </c>
    </row>
    <row r="400" spans="1:4" ht="21.75" customHeight="1" x14ac:dyDescent="0.25">
      <c r="A400" s="110" t="s">
        <v>833</v>
      </c>
      <c r="B400" s="213" t="s">
        <v>834</v>
      </c>
      <c r="C400" s="214"/>
      <c r="D400" s="106">
        <v>294.67</v>
      </c>
    </row>
    <row r="401" spans="1:4" ht="21.75" customHeight="1" x14ac:dyDescent="0.25">
      <c r="A401" s="110" t="s">
        <v>835</v>
      </c>
      <c r="B401" s="213" t="s">
        <v>836</v>
      </c>
      <c r="C401" s="214"/>
      <c r="D401" s="106">
        <v>199.5</v>
      </c>
    </row>
    <row r="402" spans="1:4" ht="21.75" customHeight="1" x14ac:dyDescent="0.25">
      <c r="A402" s="110" t="s">
        <v>837</v>
      </c>
      <c r="B402" s="213" t="s">
        <v>838</v>
      </c>
      <c r="C402" s="214"/>
      <c r="D402" s="106">
        <v>181.16</v>
      </c>
    </row>
    <row r="403" spans="1:4" ht="21.75" customHeight="1" x14ac:dyDescent="0.25">
      <c r="A403" s="110" t="s">
        <v>839</v>
      </c>
      <c r="B403" s="213" t="s">
        <v>840</v>
      </c>
      <c r="C403" s="214"/>
      <c r="D403" s="106">
        <v>108.92</v>
      </c>
    </row>
    <row r="404" spans="1:4" ht="21.75" customHeight="1" x14ac:dyDescent="0.25">
      <c r="A404" s="23" t="s">
        <v>841</v>
      </c>
      <c r="B404" s="205" t="s">
        <v>842</v>
      </c>
      <c r="C404" s="206"/>
      <c r="D404" s="28"/>
    </row>
    <row r="405" spans="1:4" ht="21.75" customHeight="1" x14ac:dyDescent="0.25">
      <c r="A405" s="110" t="s">
        <v>843</v>
      </c>
      <c r="B405" s="213" t="s">
        <v>844</v>
      </c>
      <c r="C405" s="214"/>
      <c r="D405" s="106">
        <v>248.8</v>
      </c>
    </row>
    <row r="406" spans="1:4" ht="21.75" customHeight="1" x14ac:dyDescent="0.25">
      <c r="A406" s="110" t="s">
        <v>845</v>
      </c>
      <c r="B406" s="213" t="s">
        <v>846</v>
      </c>
      <c r="C406" s="214"/>
      <c r="D406" s="106">
        <v>315.31</v>
      </c>
    </row>
    <row r="407" spans="1:4" ht="21.75" customHeight="1" x14ac:dyDescent="0.25">
      <c r="A407" s="110" t="s">
        <v>847</v>
      </c>
      <c r="B407" s="213" t="s">
        <v>848</v>
      </c>
      <c r="C407" s="214"/>
      <c r="D407" s="106">
        <v>314.16000000000003</v>
      </c>
    </row>
    <row r="408" spans="1:4" ht="21.75" customHeight="1" x14ac:dyDescent="0.25">
      <c r="A408" s="110" t="s">
        <v>849</v>
      </c>
      <c r="B408" s="213" t="s">
        <v>850</v>
      </c>
      <c r="C408" s="214"/>
      <c r="D408" s="106">
        <v>362.32</v>
      </c>
    </row>
    <row r="409" spans="1:4" ht="21.75" customHeight="1" x14ac:dyDescent="0.25">
      <c r="A409" s="110" t="s">
        <v>851</v>
      </c>
      <c r="B409" s="213" t="s">
        <v>852</v>
      </c>
      <c r="C409" s="214"/>
      <c r="D409" s="106">
        <v>671.89</v>
      </c>
    </row>
    <row r="410" spans="1:4" ht="21.75" customHeight="1" x14ac:dyDescent="0.25">
      <c r="A410" s="23" t="s">
        <v>853</v>
      </c>
      <c r="B410" s="205" t="s">
        <v>854</v>
      </c>
      <c r="C410" s="206"/>
      <c r="D410" s="28"/>
    </row>
    <row r="411" spans="1:4" ht="21.75" customHeight="1" x14ac:dyDescent="0.25">
      <c r="A411" s="110" t="s">
        <v>855</v>
      </c>
      <c r="B411" s="213" t="s">
        <v>856</v>
      </c>
      <c r="C411" s="214"/>
      <c r="D411" s="106">
        <v>75.680000000000007</v>
      </c>
    </row>
    <row r="412" spans="1:4" ht="21.75" customHeight="1" x14ac:dyDescent="0.25">
      <c r="A412" s="110" t="s">
        <v>857</v>
      </c>
      <c r="B412" s="213" t="s">
        <v>858</v>
      </c>
      <c r="C412" s="214"/>
      <c r="D412" s="106">
        <v>219</v>
      </c>
    </row>
    <row r="413" spans="1:4" ht="21.75" customHeight="1" x14ac:dyDescent="0.25">
      <c r="A413" s="110" t="s">
        <v>859</v>
      </c>
      <c r="B413" s="213" t="s">
        <v>860</v>
      </c>
      <c r="C413" s="214"/>
      <c r="D413" s="106">
        <v>120.39</v>
      </c>
    </row>
    <row r="414" spans="1:4" ht="21.75" customHeight="1" x14ac:dyDescent="0.25">
      <c r="A414" s="110" t="s">
        <v>861</v>
      </c>
      <c r="B414" s="213" t="s">
        <v>862</v>
      </c>
      <c r="C414" s="214"/>
      <c r="D414" s="106">
        <v>81.41</v>
      </c>
    </row>
    <row r="415" spans="1:4" ht="21.75" customHeight="1" x14ac:dyDescent="0.25">
      <c r="A415" s="110" t="s">
        <v>863</v>
      </c>
      <c r="B415" s="213" t="s">
        <v>864</v>
      </c>
      <c r="C415" s="214"/>
      <c r="D415" s="106">
        <v>150.19999999999999</v>
      </c>
    </row>
    <row r="416" spans="1:4" ht="21.75" customHeight="1" x14ac:dyDescent="0.25">
      <c r="A416" s="110" t="s">
        <v>865</v>
      </c>
      <c r="B416" s="213" t="s">
        <v>866</v>
      </c>
      <c r="C416" s="214"/>
      <c r="D416" s="106">
        <v>121.53</v>
      </c>
    </row>
    <row r="417" spans="1:4" ht="21.75" customHeight="1" x14ac:dyDescent="0.25">
      <c r="A417" s="110" t="s">
        <v>867</v>
      </c>
      <c r="B417" s="213" t="s">
        <v>868</v>
      </c>
      <c r="C417" s="214"/>
      <c r="D417" s="106">
        <v>147.91</v>
      </c>
    </row>
    <row r="418" spans="1:4" ht="21.75" customHeight="1" x14ac:dyDescent="0.25">
      <c r="A418" s="23" t="s">
        <v>869</v>
      </c>
      <c r="B418" s="205" t="s">
        <v>870</v>
      </c>
      <c r="C418" s="206"/>
      <c r="D418" s="28"/>
    </row>
    <row r="419" spans="1:4" ht="21.75" customHeight="1" x14ac:dyDescent="0.25">
      <c r="A419" s="110" t="s">
        <v>871</v>
      </c>
      <c r="B419" s="211" t="s">
        <v>872</v>
      </c>
      <c r="C419" s="212"/>
      <c r="D419" s="106">
        <v>815.21</v>
      </c>
    </row>
    <row r="420" spans="1:4" ht="21.75" customHeight="1" x14ac:dyDescent="0.25">
      <c r="A420" s="110" t="s">
        <v>873</v>
      </c>
      <c r="B420" s="213" t="s">
        <v>874</v>
      </c>
      <c r="C420" s="214"/>
      <c r="D420" s="106">
        <v>3714.9</v>
      </c>
    </row>
    <row r="421" spans="1:4" ht="21.75" customHeight="1" x14ac:dyDescent="0.25">
      <c r="A421" s="110" t="s">
        <v>875</v>
      </c>
      <c r="B421" s="213" t="s">
        <v>876</v>
      </c>
      <c r="C421" s="214"/>
      <c r="D421" s="106">
        <v>2978.8</v>
      </c>
    </row>
    <row r="422" spans="1:4" ht="21.75" customHeight="1" x14ac:dyDescent="0.25">
      <c r="A422" s="23" t="s">
        <v>877</v>
      </c>
      <c r="B422" s="194" t="s">
        <v>878</v>
      </c>
      <c r="C422" s="196"/>
      <c r="D422" s="22"/>
    </row>
    <row r="423" spans="1:4" ht="21.75" customHeight="1" x14ac:dyDescent="0.25">
      <c r="A423" s="110" t="s">
        <v>879</v>
      </c>
      <c r="B423" s="176" t="s">
        <v>878</v>
      </c>
      <c r="C423" s="177"/>
      <c r="D423" s="106">
        <v>28805.38</v>
      </c>
    </row>
    <row r="424" spans="1:4" ht="21.75" customHeight="1" x14ac:dyDescent="0.25">
      <c r="A424" s="23" t="s">
        <v>880</v>
      </c>
      <c r="B424" s="215" t="s">
        <v>881</v>
      </c>
      <c r="C424" s="216"/>
      <c r="D424" s="29"/>
    </row>
    <row r="425" spans="1:4" ht="27.75" customHeight="1" x14ac:dyDescent="0.25">
      <c r="A425" s="110" t="s">
        <v>882</v>
      </c>
      <c r="B425" s="176" t="s">
        <v>184</v>
      </c>
      <c r="C425" s="177"/>
      <c r="D425" s="106">
        <v>645.33000000000004</v>
      </c>
    </row>
    <row r="426" spans="1:4" ht="27.75" customHeight="1" x14ac:dyDescent="0.25">
      <c r="A426" s="110" t="s">
        <v>883</v>
      </c>
      <c r="B426" s="176" t="s">
        <v>185</v>
      </c>
      <c r="C426" s="177"/>
      <c r="D426" s="106">
        <v>711.85</v>
      </c>
    </row>
    <row r="427" spans="1:4" ht="27.75" customHeight="1" x14ac:dyDescent="0.25">
      <c r="A427" s="110" t="s">
        <v>884</v>
      </c>
      <c r="B427" s="176" t="s">
        <v>186</v>
      </c>
      <c r="C427" s="177"/>
      <c r="D427" s="106">
        <v>855.28</v>
      </c>
    </row>
    <row r="428" spans="1:4" ht="21.75" customHeight="1" x14ac:dyDescent="0.25">
      <c r="A428" s="110" t="s">
        <v>885</v>
      </c>
      <c r="B428" s="176" t="s">
        <v>187</v>
      </c>
      <c r="C428" s="177"/>
      <c r="D428" s="106">
        <v>921.17</v>
      </c>
    </row>
    <row r="429" spans="1:4" ht="21.75" customHeight="1" x14ac:dyDescent="0.25">
      <c r="A429" s="110" t="s">
        <v>886</v>
      </c>
      <c r="B429" s="176" t="s">
        <v>188</v>
      </c>
      <c r="C429" s="177"/>
      <c r="D429" s="106">
        <v>1106.8599999999999</v>
      </c>
    </row>
    <row r="430" spans="1:4" ht="21.75" customHeight="1" x14ac:dyDescent="0.25">
      <c r="A430" s="110" t="s">
        <v>887</v>
      </c>
      <c r="B430" s="176" t="s">
        <v>888</v>
      </c>
      <c r="C430" s="177"/>
      <c r="D430" s="106">
        <v>308.61</v>
      </c>
    </row>
    <row r="431" spans="1:4" ht="21.75" customHeight="1" x14ac:dyDescent="0.25">
      <c r="A431" s="110" t="s">
        <v>889</v>
      </c>
      <c r="B431" s="176" t="s">
        <v>890</v>
      </c>
      <c r="C431" s="177"/>
      <c r="D431" s="106">
        <v>202.56</v>
      </c>
    </row>
    <row r="432" spans="1:4" ht="21.75" customHeight="1" x14ac:dyDescent="0.25">
      <c r="A432" s="23" t="s">
        <v>891</v>
      </c>
      <c r="B432" s="194" t="s">
        <v>103</v>
      </c>
      <c r="C432" s="196"/>
      <c r="D432" s="22"/>
    </row>
    <row r="433" spans="1:4" ht="21.75" customHeight="1" x14ac:dyDescent="0.25">
      <c r="A433" s="110" t="s">
        <v>892</v>
      </c>
      <c r="B433" s="165" t="s">
        <v>893</v>
      </c>
      <c r="C433" s="166"/>
      <c r="D433" s="106" t="s">
        <v>894</v>
      </c>
    </row>
    <row r="434" spans="1:4" ht="21.75" customHeight="1" x14ac:dyDescent="0.25">
      <c r="A434" s="110" t="s">
        <v>895</v>
      </c>
      <c r="B434" s="165" t="s">
        <v>896</v>
      </c>
      <c r="C434" s="166"/>
      <c r="D434" s="106" t="s">
        <v>897</v>
      </c>
    </row>
    <row r="435" spans="1:4" ht="21.75" customHeight="1" x14ac:dyDescent="0.25">
      <c r="A435" s="30">
        <v>43906</v>
      </c>
      <c r="B435" s="165" t="s">
        <v>898</v>
      </c>
      <c r="C435" s="166"/>
      <c r="D435" s="106" t="s">
        <v>894</v>
      </c>
    </row>
    <row r="436" spans="1:4" ht="21.75" customHeight="1" x14ac:dyDescent="0.25">
      <c r="A436" s="30">
        <v>43937</v>
      </c>
      <c r="B436" s="165" t="s">
        <v>899</v>
      </c>
      <c r="C436" s="166"/>
      <c r="D436" s="106" t="s">
        <v>897</v>
      </c>
    </row>
    <row r="437" spans="1:4" ht="21.75" customHeight="1" x14ac:dyDescent="0.25">
      <c r="A437" s="110" t="s">
        <v>900</v>
      </c>
      <c r="B437" s="165" t="s">
        <v>901</v>
      </c>
      <c r="C437" s="166"/>
      <c r="D437" s="106" t="s">
        <v>902</v>
      </c>
    </row>
    <row r="438" spans="1:4" ht="21.75" customHeight="1" x14ac:dyDescent="0.25">
      <c r="A438" s="110" t="s">
        <v>903</v>
      </c>
      <c r="B438" s="165" t="s">
        <v>904</v>
      </c>
      <c r="C438" s="166"/>
      <c r="D438" s="106" t="s">
        <v>905</v>
      </c>
    </row>
    <row r="439" spans="1:4" ht="21.75" customHeight="1" x14ac:dyDescent="0.25">
      <c r="A439" s="110" t="s">
        <v>906</v>
      </c>
      <c r="B439" s="209" t="s">
        <v>907</v>
      </c>
      <c r="C439" s="210"/>
      <c r="D439" s="106" t="s">
        <v>902</v>
      </c>
    </row>
    <row r="440" spans="1:4" ht="21.75" customHeight="1" x14ac:dyDescent="0.25">
      <c r="A440" s="110" t="s">
        <v>908</v>
      </c>
      <c r="B440" s="209" t="s">
        <v>909</v>
      </c>
      <c r="C440" s="210"/>
      <c r="D440" s="106" t="s">
        <v>910</v>
      </c>
    </row>
    <row r="441" spans="1:4" ht="21.75" customHeight="1" x14ac:dyDescent="0.25">
      <c r="A441" s="110" t="s">
        <v>911</v>
      </c>
      <c r="B441" s="165" t="s">
        <v>912</v>
      </c>
      <c r="C441" s="166"/>
      <c r="D441" s="106" t="s">
        <v>913</v>
      </c>
    </row>
    <row r="442" spans="1:4" ht="21.75" customHeight="1" x14ac:dyDescent="0.25">
      <c r="A442" s="110" t="s">
        <v>914</v>
      </c>
      <c r="B442" s="165" t="s">
        <v>915</v>
      </c>
      <c r="C442" s="166"/>
      <c r="D442" s="106" t="s">
        <v>913</v>
      </c>
    </row>
    <row r="443" spans="1:4" ht="21.75" customHeight="1" x14ac:dyDescent="0.25">
      <c r="A443" s="110" t="s">
        <v>916</v>
      </c>
      <c r="B443" s="165" t="s">
        <v>917</v>
      </c>
      <c r="C443" s="166"/>
      <c r="D443" s="106" t="s">
        <v>897</v>
      </c>
    </row>
    <row r="444" spans="1:4" ht="21.75" customHeight="1" x14ac:dyDescent="0.25">
      <c r="A444" s="110" t="s">
        <v>918</v>
      </c>
      <c r="B444" s="165" t="s">
        <v>919</v>
      </c>
      <c r="C444" s="166"/>
      <c r="D444" s="106" t="s">
        <v>894</v>
      </c>
    </row>
    <row r="445" spans="1:4" ht="21.75" customHeight="1" x14ac:dyDescent="0.25">
      <c r="A445" s="110" t="s">
        <v>920</v>
      </c>
      <c r="B445" s="165" t="s">
        <v>921</v>
      </c>
      <c r="C445" s="166"/>
      <c r="D445" s="106" t="s">
        <v>897</v>
      </c>
    </row>
    <row r="446" spans="1:4" ht="21.75" customHeight="1" x14ac:dyDescent="0.25">
      <c r="A446" s="110" t="s">
        <v>922</v>
      </c>
      <c r="B446" s="165" t="s">
        <v>923</v>
      </c>
      <c r="C446" s="166"/>
      <c r="D446" s="106" t="s">
        <v>924</v>
      </c>
    </row>
    <row r="447" spans="1:4" ht="21.75" customHeight="1" x14ac:dyDescent="0.25">
      <c r="A447" s="110" t="s">
        <v>925</v>
      </c>
      <c r="B447" s="209" t="s">
        <v>926</v>
      </c>
      <c r="C447" s="210"/>
      <c r="D447" s="106" t="s">
        <v>927</v>
      </c>
    </row>
    <row r="448" spans="1:4" ht="21.75" customHeight="1" x14ac:dyDescent="0.25">
      <c r="A448" s="110" t="s">
        <v>928</v>
      </c>
      <c r="B448" s="165" t="s">
        <v>929</v>
      </c>
      <c r="C448" s="166"/>
      <c r="D448" s="106" t="s">
        <v>930</v>
      </c>
    </row>
    <row r="449" spans="1:4" ht="21.75" customHeight="1" x14ac:dyDescent="0.25">
      <c r="A449" s="110" t="s">
        <v>931</v>
      </c>
      <c r="B449" s="165" t="s">
        <v>932</v>
      </c>
      <c r="C449" s="166"/>
      <c r="D449" s="106" t="s">
        <v>933</v>
      </c>
    </row>
    <row r="450" spans="1:4" ht="21.75" customHeight="1" x14ac:dyDescent="0.25">
      <c r="A450" s="110" t="s">
        <v>934</v>
      </c>
      <c r="B450" s="165" t="s">
        <v>935</v>
      </c>
      <c r="C450" s="166"/>
      <c r="D450" s="106" t="s">
        <v>936</v>
      </c>
    </row>
    <row r="451" spans="1:4" ht="21.75" customHeight="1" x14ac:dyDescent="0.25">
      <c r="A451" s="110" t="s">
        <v>937</v>
      </c>
      <c r="B451" s="165" t="s">
        <v>938</v>
      </c>
      <c r="C451" s="166"/>
      <c r="D451" s="106" t="s">
        <v>939</v>
      </c>
    </row>
    <row r="452" spans="1:4" ht="21.75" customHeight="1" x14ac:dyDescent="0.25">
      <c r="A452" s="110" t="s">
        <v>940</v>
      </c>
      <c r="B452" s="165" t="s">
        <v>941</v>
      </c>
      <c r="C452" s="166"/>
      <c r="D452" s="106" t="s">
        <v>942</v>
      </c>
    </row>
    <row r="453" spans="1:4" ht="21.75" customHeight="1" x14ac:dyDescent="0.25">
      <c r="A453" s="110" t="s">
        <v>943</v>
      </c>
      <c r="B453" s="165" t="s">
        <v>944</v>
      </c>
      <c r="C453" s="166"/>
      <c r="D453" s="106" t="s">
        <v>945</v>
      </c>
    </row>
    <row r="454" spans="1:4" ht="21.75" customHeight="1" x14ac:dyDescent="0.25">
      <c r="A454" s="110" t="s">
        <v>946</v>
      </c>
      <c r="B454" s="165" t="s">
        <v>947</v>
      </c>
      <c r="C454" s="166"/>
      <c r="D454" s="106" t="s">
        <v>948</v>
      </c>
    </row>
    <row r="455" spans="1:4" ht="21.75" customHeight="1" x14ac:dyDescent="0.25">
      <c r="A455" s="110" t="s">
        <v>949</v>
      </c>
      <c r="B455" s="165" t="s">
        <v>950</v>
      </c>
      <c r="C455" s="166"/>
      <c r="D455" s="106" t="s">
        <v>951</v>
      </c>
    </row>
    <row r="456" spans="1:4" ht="21.75" customHeight="1" x14ac:dyDescent="0.25">
      <c r="A456" s="110" t="s">
        <v>952</v>
      </c>
      <c r="B456" s="165" t="s">
        <v>953</v>
      </c>
      <c r="C456" s="166"/>
      <c r="D456" s="106" t="s">
        <v>951</v>
      </c>
    </row>
    <row r="457" spans="1:4" ht="21.75" customHeight="1" x14ac:dyDescent="0.25">
      <c r="A457" s="110" t="s">
        <v>954</v>
      </c>
      <c r="B457" s="165" t="s">
        <v>955</v>
      </c>
      <c r="C457" s="166"/>
      <c r="D457" s="106" t="s">
        <v>956</v>
      </c>
    </row>
    <row r="458" spans="1:4" ht="21.75" customHeight="1" x14ac:dyDescent="0.25">
      <c r="A458" s="110" t="s">
        <v>957</v>
      </c>
      <c r="B458" s="165" t="s">
        <v>958</v>
      </c>
      <c r="C458" s="166"/>
      <c r="D458" s="106" t="s">
        <v>959</v>
      </c>
    </row>
    <row r="459" spans="1:4" ht="21.75" customHeight="1" x14ac:dyDescent="0.25">
      <c r="A459" s="110" t="s">
        <v>960</v>
      </c>
      <c r="B459" s="165" t="s">
        <v>961</v>
      </c>
      <c r="C459" s="166"/>
      <c r="D459" s="106" t="s">
        <v>962</v>
      </c>
    </row>
    <row r="460" spans="1:4" ht="21.75" customHeight="1" x14ac:dyDescent="0.25">
      <c r="A460" s="110" t="s">
        <v>963</v>
      </c>
      <c r="B460" s="165" t="s">
        <v>964</v>
      </c>
      <c r="C460" s="166"/>
      <c r="D460" s="106" t="s">
        <v>965</v>
      </c>
    </row>
    <row r="461" spans="1:4" ht="21.75" customHeight="1" x14ac:dyDescent="0.25">
      <c r="A461" s="110" t="s">
        <v>966</v>
      </c>
      <c r="B461" s="165" t="s">
        <v>967</v>
      </c>
      <c r="C461" s="166"/>
      <c r="D461" s="106" t="s">
        <v>894</v>
      </c>
    </row>
    <row r="462" spans="1:4" ht="21.75" customHeight="1" x14ac:dyDescent="0.25">
      <c r="A462" s="110" t="s">
        <v>968</v>
      </c>
      <c r="B462" s="165" t="s">
        <v>969</v>
      </c>
      <c r="C462" s="166"/>
      <c r="D462" s="106" t="s">
        <v>970</v>
      </c>
    </row>
    <row r="463" spans="1:4" ht="21.75" customHeight="1" x14ac:dyDescent="0.25">
      <c r="A463" s="110" t="s">
        <v>971</v>
      </c>
      <c r="B463" s="209" t="s">
        <v>972</v>
      </c>
      <c r="C463" s="210"/>
      <c r="D463" s="106" t="s">
        <v>894</v>
      </c>
    </row>
    <row r="464" spans="1:4" ht="21.75" customHeight="1" x14ac:dyDescent="0.25">
      <c r="A464" s="110" t="s">
        <v>973</v>
      </c>
      <c r="B464" s="209" t="s">
        <v>974</v>
      </c>
      <c r="C464" s="210"/>
      <c r="D464" s="106" t="s">
        <v>975</v>
      </c>
    </row>
    <row r="465" spans="1:4" ht="21.75" customHeight="1" x14ac:dyDescent="0.25">
      <c r="A465" s="110" t="s">
        <v>976</v>
      </c>
      <c r="B465" s="165" t="s">
        <v>977</v>
      </c>
      <c r="C465" s="166"/>
      <c r="D465" s="106" t="s">
        <v>894</v>
      </c>
    </row>
    <row r="466" spans="1:4" ht="21.75" customHeight="1" x14ac:dyDescent="0.25">
      <c r="A466" s="110" t="s">
        <v>978</v>
      </c>
      <c r="B466" s="165" t="s">
        <v>979</v>
      </c>
      <c r="C466" s="166"/>
      <c r="D466" s="106" t="s">
        <v>897</v>
      </c>
    </row>
    <row r="467" spans="1:4" ht="21.75" customHeight="1" x14ac:dyDescent="0.25">
      <c r="A467" s="110" t="s">
        <v>980</v>
      </c>
      <c r="B467" s="209" t="s">
        <v>981</v>
      </c>
      <c r="C467" s="210"/>
      <c r="D467" s="106" t="s">
        <v>982</v>
      </c>
    </row>
    <row r="468" spans="1:4" ht="21.75" customHeight="1" x14ac:dyDescent="0.25">
      <c r="A468" s="23" t="s">
        <v>983</v>
      </c>
      <c r="B468" s="194" t="s">
        <v>104</v>
      </c>
      <c r="C468" s="196"/>
      <c r="D468" s="106"/>
    </row>
    <row r="469" spans="1:4" ht="21.75" customHeight="1" x14ac:dyDescent="0.25">
      <c r="A469" s="110" t="s">
        <v>984</v>
      </c>
      <c r="B469" s="165" t="s">
        <v>985</v>
      </c>
      <c r="C469" s="166"/>
      <c r="D469" s="106" t="s">
        <v>986</v>
      </c>
    </row>
    <row r="470" spans="1:4" ht="21.75" customHeight="1" x14ac:dyDescent="0.25">
      <c r="A470" s="110" t="s">
        <v>987</v>
      </c>
      <c r="B470" s="165" t="s">
        <v>988</v>
      </c>
      <c r="C470" s="166"/>
      <c r="D470" s="106" t="s">
        <v>989</v>
      </c>
    </row>
    <row r="471" spans="1:4" ht="21.75" customHeight="1" x14ac:dyDescent="0.25">
      <c r="A471" s="110" t="s">
        <v>990</v>
      </c>
      <c r="B471" s="165" t="s">
        <v>991</v>
      </c>
      <c r="C471" s="166"/>
      <c r="D471" s="106" t="s">
        <v>992</v>
      </c>
    </row>
    <row r="472" spans="1:4" ht="21.75" customHeight="1" x14ac:dyDescent="0.25">
      <c r="A472" s="110" t="s">
        <v>993</v>
      </c>
      <c r="B472" s="165" t="s">
        <v>994</v>
      </c>
      <c r="C472" s="166"/>
      <c r="D472" s="106" t="s">
        <v>995</v>
      </c>
    </row>
    <row r="473" spans="1:4" ht="21.75" customHeight="1" x14ac:dyDescent="0.25">
      <c r="A473" s="110" t="s">
        <v>996</v>
      </c>
      <c r="B473" s="165" t="s">
        <v>997</v>
      </c>
      <c r="C473" s="166"/>
      <c r="D473" s="106" t="s">
        <v>998</v>
      </c>
    </row>
    <row r="474" spans="1:4" ht="21.75" customHeight="1" x14ac:dyDescent="0.25">
      <c r="A474" s="110" t="s">
        <v>999</v>
      </c>
      <c r="B474" s="165" t="s">
        <v>1000</v>
      </c>
      <c r="C474" s="166"/>
      <c r="D474" s="106" t="s">
        <v>986</v>
      </c>
    </row>
    <row r="475" spans="1:4" ht="21.75" customHeight="1" x14ac:dyDescent="0.25">
      <c r="A475" s="110" t="s">
        <v>1001</v>
      </c>
      <c r="B475" s="165" t="s">
        <v>1002</v>
      </c>
      <c r="C475" s="166"/>
      <c r="D475" s="106" t="s">
        <v>989</v>
      </c>
    </row>
    <row r="476" spans="1:4" ht="21.75" customHeight="1" x14ac:dyDescent="0.25">
      <c r="A476" s="110" t="s">
        <v>1003</v>
      </c>
      <c r="B476" s="165" t="s">
        <v>1004</v>
      </c>
      <c r="C476" s="166"/>
      <c r="D476" s="106" t="s">
        <v>986</v>
      </c>
    </row>
    <row r="477" spans="1:4" ht="21.75" customHeight="1" x14ac:dyDescent="0.25">
      <c r="A477" s="110" t="s">
        <v>1005</v>
      </c>
      <c r="B477" s="165" t="s">
        <v>1006</v>
      </c>
      <c r="C477" s="166"/>
      <c r="D477" s="106" t="s">
        <v>989</v>
      </c>
    </row>
    <row r="478" spans="1:4" ht="21.75" customHeight="1" x14ac:dyDescent="0.25">
      <c r="A478" s="110" t="s">
        <v>1007</v>
      </c>
      <c r="B478" s="165" t="s">
        <v>1008</v>
      </c>
      <c r="C478" s="166"/>
      <c r="D478" s="106" t="s">
        <v>986</v>
      </c>
    </row>
    <row r="479" spans="1:4" ht="21.75" customHeight="1" x14ac:dyDescent="0.25">
      <c r="A479" s="110" t="s">
        <v>1009</v>
      </c>
      <c r="B479" s="165" t="s">
        <v>1010</v>
      </c>
      <c r="C479" s="166"/>
      <c r="D479" s="106" t="s">
        <v>989</v>
      </c>
    </row>
    <row r="480" spans="1:4" ht="21.75" customHeight="1" x14ac:dyDescent="0.25">
      <c r="A480" s="110" t="s">
        <v>1011</v>
      </c>
      <c r="B480" s="165" t="s">
        <v>1012</v>
      </c>
      <c r="C480" s="166"/>
      <c r="D480" s="106" t="s">
        <v>986</v>
      </c>
    </row>
    <row r="481" spans="1:4" ht="21.75" customHeight="1" x14ac:dyDescent="0.25">
      <c r="A481" s="110" t="s">
        <v>1013</v>
      </c>
      <c r="B481" s="165" t="s">
        <v>1014</v>
      </c>
      <c r="C481" s="166"/>
      <c r="D481" s="106" t="s">
        <v>989</v>
      </c>
    </row>
    <row r="482" spans="1:4" ht="21.75" customHeight="1" x14ac:dyDescent="0.25">
      <c r="A482" s="110" t="s">
        <v>1015</v>
      </c>
      <c r="B482" s="165" t="s">
        <v>1016</v>
      </c>
      <c r="C482" s="166"/>
      <c r="D482" s="106" t="s">
        <v>992</v>
      </c>
    </row>
    <row r="483" spans="1:4" ht="21.75" customHeight="1" x14ac:dyDescent="0.25">
      <c r="A483" s="110" t="s">
        <v>1017</v>
      </c>
      <c r="B483" s="165" t="s">
        <v>1018</v>
      </c>
      <c r="C483" s="166"/>
      <c r="D483" s="106" t="s">
        <v>995</v>
      </c>
    </row>
    <row r="484" spans="1:4" ht="21.75" customHeight="1" x14ac:dyDescent="0.25">
      <c r="A484" s="110" t="s">
        <v>1019</v>
      </c>
      <c r="B484" s="165" t="s">
        <v>1020</v>
      </c>
      <c r="C484" s="166"/>
      <c r="D484" s="106" t="s">
        <v>1021</v>
      </c>
    </row>
    <row r="485" spans="1:4" ht="21.75" customHeight="1" x14ac:dyDescent="0.25">
      <c r="A485" s="110" t="s">
        <v>1022</v>
      </c>
      <c r="B485" s="165" t="s">
        <v>1023</v>
      </c>
      <c r="C485" s="166"/>
      <c r="D485" s="106" t="s">
        <v>1024</v>
      </c>
    </row>
    <row r="486" spans="1:4" ht="21.75" customHeight="1" x14ac:dyDescent="0.25">
      <c r="A486" s="110" t="s">
        <v>1025</v>
      </c>
      <c r="B486" s="165" t="s">
        <v>1026</v>
      </c>
      <c r="C486" s="166"/>
      <c r="D486" s="106" t="s">
        <v>986</v>
      </c>
    </row>
    <row r="487" spans="1:4" ht="21.75" customHeight="1" x14ac:dyDescent="0.25">
      <c r="A487" s="110" t="s">
        <v>1027</v>
      </c>
      <c r="B487" s="165" t="s">
        <v>1028</v>
      </c>
      <c r="C487" s="166"/>
      <c r="D487" s="106" t="s">
        <v>989</v>
      </c>
    </row>
    <row r="488" spans="1:4" ht="21.75" customHeight="1" x14ac:dyDescent="0.25">
      <c r="A488" s="110" t="s">
        <v>1029</v>
      </c>
      <c r="B488" s="165" t="s">
        <v>1030</v>
      </c>
      <c r="C488" s="166"/>
      <c r="D488" s="106" t="s">
        <v>986</v>
      </c>
    </row>
    <row r="489" spans="1:4" ht="21.75" customHeight="1" x14ac:dyDescent="0.25">
      <c r="A489" s="110" t="s">
        <v>1031</v>
      </c>
      <c r="B489" s="165" t="s">
        <v>1032</v>
      </c>
      <c r="C489" s="166"/>
      <c r="D489" s="106" t="s">
        <v>989</v>
      </c>
    </row>
    <row r="490" spans="1:4" ht="21.75" customHeight="1" x14ac:dyDescent="0.25">
      <c r="A490" s="110" t="s">
        <v>1033</v>
      </c>
      <c r="B490" s="165" t="s">
        <v>1034</v>
      </c>
      <c r="C490" s="166"/>
      <c r="D490" s="106" t="s">
        <v>986</v>
      </c>
    </row>
    <row r="491" spans="1:4" ht="21.75" customHeight="1" x14ac:dyDescent="0.25">
      <c r="A491" s="110" t="s">
        <v>1035</v>
      </c>
      <c r="B491" s="165" t="s">
        <v>1036</v>
      </c>
      <c r="C491" s="166"/>
      <c r="D491" s="106" t="s">
        <v>989</v>
      </c>
    </row>
    <row r="492" spans="1:4" ht="21.75" customHeight="1" x14ac:dyDescent="0.25">
      <c r="A492" s="110" t="s">
        <v>1037</v>
      </c>
      <c r="B492" s="165" t="s">
        <v>1038</v>
      </c>
      <c r="C492" s="166"/>
      <c r="D492" s="106" t="s">
        <v>986</v>
      </c>
    </row>
    <row r="493" spans="1:4" ht="21.75" customHeight="1" x14ac:dyDescent="0.25">
      <c r="A493" s="110" t="s">
        <v>1039</v>
      </c>
      <c r="B493" s="165" t="s">
        <v>1040</v>
      </c>
      <c r="C493" s="166"/>
      <c r="D493" s="106" t="s">
        <v>989</v>
      </c>
    </row>
    <row r="494" spans="1:4" ht="21.75" customHeight="1" x14ac:dyDescent="0.25">
      <c r="A494" s="110" t="s">
        <v>1041</v>
      </c>
      <c r="B494" s="165" t="s">
        <v>105</v>
      </c>
      <c r="C494" s="166"/>
      <c r="D494" s="106" t="s">
        <v>986</v>
      </c>
    </row>
    <row r="495" spans="1:4" ht="21.75" customHeight="1" x14ac:dyDescent="0.25">
      <c r="A495" s="110" t="s">
        <v>1042</v>
      </c>
      <c r="B495" s="165" t="s">
        <v>106</v>
      </c>
      <c r="C495" s="166"/>
      <c r="D495" s="106" t="s">
        <v>989</v>
      </c>
    </row>
    <row r="496" spans="1:4" ht="21.75" customHeight="1" x14ac:dyDescent="0.25">
      <c r="A496" s="110" t="s">
        <v>1043</v>
      </c>
      <c r="B496" s="165" t="s">
        <v>107</v>
      </c>
      <c r="C496" s="166"/>
      <c r="D496" s="106" t="s">
        <v>986</v>
      </c>
    </row>
    <row r="497" spans="1:4" ht="21.75" customHeight="1" x14ac:dyDescent="0.25">
      <c r="A497" s="110" t="s">
        <v>1044</v>
      </c>
      <c r="B497" s="165" t="s">
        <v>108</v>
      </c>
      <c r="C497" s="166"/>
      <c r="D497" s="106" t="s">
        <v>986</v>
      </c>
    </row>
    <row r="498" spans="1:4" ht="21.75" customHeight="1" x14ac:dyDescent="0.25">
      <c r="A498" s="110" t="s">
        <v>1045</v>
      </c>
      <c r="B498" s="165" t="s">
        <v>1046</v>
      </c>
      <c r="C498" s="166"/>
      <c r="D498" s="106" t="s">
        <v>986</v>
      </c>
    </row>
    <row r="499" spans="1:4" ht="21.75" customHeight="1" x14ac:dyDescent="0.25">
      <c r="A499" s="110" t="s">
        <v>1047</v>
      </c>
      <c r="B499" s="165" t="s">
        <v>1048</v>
      </c>
      <c r="C499" s="166"/>
      <c r="D499" s="106" t="s">
        <v>989</v>
      </c>
    </row>
    <row r="500" spans="1:4" ht="21.75" customHeight="1" x14ac:dyDescent="0.25">
      <c r="A500" s="110" t="s">
        <v>1049</v>
      </c>
      <c r="B500" s="165" t="s">
        <v>1050</v>
      </c>
      <c r="C500" s="166"/>
      <c r="D500" s="106" t="s">
        <v>986</v>
      </c>
    </row>
    <row r="501" spans="1:4" ht="21.75" customHeight="1" x14ac:dyDescent="0.25">
      <c r="A501" s="110" t="s">
        <v>1051</v>
      </c>
      <c r="B501" s="165" t="s">
        <v>1052</v>
      </c>
      <c r="C501" s="166"/>
      <c r="D501" s="106" t="s">
        <v>989</v>
      </c>
    </row>
    <row r="502" spans="1:4" ht="21.75" customHeight="1" x14ac:dyDescent="0.25">
      <c r="A502" s="110" t="s">
        <v>1053</v>
      </c>
      <c r="B502" s="165" t="s">
        <v>1054</v>
      </c>
      <c r="C502" s="166"/>
      <c r="D502" s="106" t="s">
        <v>1021</v>
      </c>
    </row>
    <row r="503" spans="1:4" ht="21.75" customHeight="1" x14ac:dyDescent="0.25">
      <c r="A503" s="110" t="s">
        <v>1055</v>
      </c>
      <c r="B503" s="165" t="s">
        <v>1056</v>
      </c>
      <c r="C503" s="166"/>
      <c r="D503" s="106" t="s">
        <v>1024</v>
      </c>
    </row>
    <row r="504" spans="1:4" ht="21.75" customHeight="1" x14ac:dyDescent="0.25">
      <c r="A504" s="110" t="s">
        <v>1057</v>
      </c>
      <c r="B504" s="165" t="s">
        <v>1058</v>
      </c>
      <c r="C504" s="166"/>
      <c r="D504" s="106" t="s">
        <v>1021</v>
      </c>
    </row>
    <row r="505" spans="1:4" ht="21.75" customHeight="1" x14ac:dyDescent="0.25">
      <c r="A505" s="110" t="s">
        <v>1059</v>
      </c>
      <c r="B505" s="165" t="s">
        <v>1060</v>
      </c>
      <c r="C505" s="166"/>
      <c r="D505" s="106" t="s">
        <v>1024</v>
      </c>
    </row>
    <row r="506" spans="1:4" ht="21.75" customHeight="1" x14ac:dyDescent="0.25">
      <c r="A506" s="110" t="s">
        <v>1061</v>
      </c>
      <c r="B506" s="165" t="s">
        <v>1062</v>
      </c>
      <c r="C506" s="166"/>
      <c r="D506" s="106" t="s">
        <v>1021</v>
      </c>
    </row>
    <row r="507" spans="1:4" ht="21.75" customHeight="1" x14ac:dyDescent="0.25">
      <c r="A507" s="110" t="s">
        <v>1063</v>
      </c>
      <c r="B507" s="165" t="s">
        <v>1064</v>
      </c>
      <c r="C507" s="166"/>
      <c r="D507" s="106" t="s">
        <v>1024</v>
      </c>
    </row>
    <row r="508" spans="1:4" ht="21.75" customHeight="1" x14ac:dyDescent="0.25">
      <c r="A508" s="110" t="s">
        <v>1065</v>
      </c>
      <c r="B508" s="165" t="s">
        <v>1066</v>
      </c>
      <c r="C508" s="166"/>
      <c r="D508" s="106" t="s">
        <v>1021</v>
      </c>
    </row>
    <row r="509" spans="1:4" ht="21.75" customHeight="1" x14ac:dyDescent="0.25">
      <c r="A509" s="110" t="s">
        <v>1067</v>
      </c>
      <c r="B509" s="165" t="s">
        <v>1068</v>
      </c>
      <c r="C509" s="166"/>
      <c r="D509" s="106" t="s">
        <v>1024</v>
      </c>
    </row>
    <row r="510" spans="1:4" ht="21.75" customHeight="1" x14ac:dyDescent="0.25">
      <c r="A510" s="110" t="s">
        <v>1069</v>
      </c>
      <c r="B510" s="165" t="s">
        <v>1070</v>
      </c>
      <c r="C510" s="166"/>
      <c r="D510" s="106" t="s">
        <v>986</v>
      </c>
    </row>
    <row r="511" spans="1:4" ht="21.75" customHeight="1" x14ac:dyDescent="0.25">
      <c r="A511" s="110" t="s">
        <v>1071</v>
      </c>
      <c r="B511" s="165" t="s">
        <v>1072</v>
      </c>
      <c r="C511" s="166"/>
      <c r="D511" s="106" t="s">
        <v>989</v>
      </c>
    </row>
    <row r="512" spans="1:4" ht="21.75" customHeight="1" x14ac:dyDescent="0.25">
      <c r="A512" s="110" t="s">
        <v>1073</v>
      </c>
      <c r="B512" s="165" t="s">
        <v>1074</v>
      </c>
      <c r="C512" s="166"/>
      <c r="D512" s="106" t="s">
        <v>986</v>
      </c>
    </row>
    <row r="513" spans="1:4" ht="21.75" customHeight="1" x14ac:dyDescent="0.25">
      <c r="A513" s="110" t="s">
        <v>1075</v>
      </c>
      <c r="B513" s="165" t="s">
        <v>1076</v>
      </c>
      <c r="C513" s="166"/>
      <c r="D513" s="106" t="s">
        <v>989</v>
      </c>
    </row>
    <row r="514" spans="1:4" ht="21.75" customHeight="1" x14ac:dyDescent="0.25">
      <c r="A514" s="110" t="s">
        <v>1077</v>
      </c>
      <c r="B514" s="165" t="s">
        <v>1078</v>
      </c>
      <c r="C514" s="166"/>
      <c r="D514" s="106" t="s">
        <v>986</v>
      </c>
    </row>
    <row r="515" spans="1:4" ht="21.75" customHeight="1" x14ac:dyDescent="0.25">
      <c r="A515" s="110" t="s">
        <v>1079</v>
      </c>
      <c r="B515" s="165" t="s">
        <v>1080</v>
      </c>
      <c r="C515" s="166"/>
      <c r="D515" s="106" t="s">
        <v>989</v>
      </c>
    </row>
    <row r="516" spans="1:4" ht="21.75" customHeight="1" x14ac:dyDescent="0.25">
      <c r="A516" s="23" t="s">
        <v>1081</v>
      </c>
      <c r="B516" s="194" t="s">
        <v>154</v>
      </c>
      <c r="C516" s="196"/>
      <c r="D516" s="106"/>
    </row>
    <row r="517" spans="1:4" ht="21.75" customHeight="1" x14ac:dyDescent="0.25">
      <c r="A517" s="110" t="s">
        <v>1082</v>
      </c>
      <c r="B517" s="165" t="s">
        <v>155</v>
      </c>
      <c r="C517" s="166"/>
      <c r="D517" s="106">
        <v>1340.24</v>
      </c>
    </row>
    <row r="518" spans="1:4" ht="21.75" customHeight="1" x14ac:dyDescent="0.25">
      <c r="A518" s="110" t="s">
        <v>1083</v>
      </c>
      <c r="B518" s="165" t="s">
        <v>156</v>
      </c>
      <c r="C518" s="166"/>
      <c r="D518" s="106">
        <v>1340.24</v>
      </c>
    </row>
    <row r="519" spans="1:4" ht="21.75" customHeight="1" x14ac:dyDescent="0.25">
      <c r="A519" s="110" t="s">
        <v>1084</v>
      </c>
      <c r="B519" s="165" t="s">
        <v>157</v>
      </c>
      <c r="C519" s="166"/>
      <c r="D519" s="106">
        <v>1340.24</v>
      </c>
    </row>
    <row r="520" spans="1:4" ht="21.75" customHeight="1" x14ac:dyDescent="0.25">
      <c r="A520" s="110" t="s">
        <v>1085</v>
      </c>
      <c r="B520" s="165" t="s">
        <v>158</v>
      </c>
      <c r="C520" s="166"/>
      <c r="D520" s="106">
        <v>2841.77</v>
      </c>
    </row>
    <row r="521" spans="1:4" ht="21.75" customHeight="1" x14ac:dyDescent="0.25">
      <c r="A521" s="110" t="s">
        <v>1086</v>
      </c>
      <c r="B521" s="165" t="s">
        <v>159</v>
      </c>
      <c r="C521" s="166"/>
      <c r="D521" s="106">
        <v>1518.75</v>
      </c>
    </row>
    <row r="522" spans="1:4" ht="21.75" customHeight="1" x14ac:dyDescent="0.25">
      <c r="A522" s="110" t="s">
        <v>1087</v>
      </c>
      <c r="B522" s="165" t="s">
        <v>160</v>
      </c>
      <c r="C522" s="166"/>
      <c r="D522" s="106">
        <v>1518.75</v>
      </c>
    </row>
    <row r="523" spans="1:4" ht="21.75" customHeight="1" x14ac:dyDescent="0.25">
      <c r="A523" s="110" t="s">
        <v>1088</v>
      </c>
      <c r="B523" s="165" t="s">
        <v>161</v>
      </c>
      <c r="C523" s="166"/>
      <c r="D523" s="106">
        <v>2941.07</v>
      </c>
    </row>
    <row r="524" spans="1:4" ht="21.75" customHeight="1" x14ac:dyDescent="0.25">
      <c r="A524" s="110" t="s">
        <v>1089</v>
      </c>
      <c r="B524" s="165" t="s">
        <v>162</v>
      </c>
      <c r="C524" s="166"/>
      <c r="D524" s="106">
        <v>3708.03</v>
      </c>
    </row>
    <row r="525" spans="1:4" ht="21.75" customHeight="1" x14ac:dyDescent="0.25">
      <c r="A525" s="110" t="s">
        <v>1090</v>
      </c>
      <c r="B525" s="165" t="s">
        <v>163</v>
      </c>
      <c r="C525" s="166"/>
      <c r="D525" s="106">
        <v>1727.03</v>
      </c>
    </row>
    <row r="526" spans="1:4" ht="21.75" customHeight="1" x14ac:dyDescent="0.25">
      <c r="A526" s="110" t="s">
        <v>1091</v>
      </c>
      <c r="B526" s="165" t="s">
        <v>164</v>
      </c>
      <c r="C526" s="166"/>
      <c r="D526" s="106">
        <v>1447.95</v>
      </c>
    </row>
    <row r="527" spans="1:4" ht="21.75" customHeight="1" x14ac:dyDescent="0.25">
      <c r="A527" s="110" t="s">
        <v>1092</v>
      </c>
      <c r="B527" s="165" t="s">
        <v>165</v>
      </c>
      <c r="C527" s="166"/>
      <c r="D527" s="106">
        <v>1447.95</v>
      </c>
    </row>
    <row r="528" spans="1:4" ht="21.75" customHeight="1" x14ac:dyDescent="0.25">
      <c r="A528" s="110" t="s">
        <v>1093</v>
      </c>
      <c r="B528" s="165" t="s">
        <v>166</v>
      </c>
      <c r="C528" s="166"/>
      <c r="D528" s="106">
        <v>1447.95</v>
      </c>
    </row>
    <row r="529" spans="1:4" ht="21.75" customHeight="1" x14ac:dyDescent="0.25">
      <c r="A529" s="110" t="s">
        <v>1094</v>
      </c>
      <c r="B529" s="165" t="s">
        <v>167</v>
      </c>
      <c r="C529" s="166"/>
      <c r="D529" s="106">
        <v>1447.95</v>
      </c>
    </row>
    <row r="530" spans="1:4" ht="21.75" customHeight="1" x14ac:dyDescent="0.25">
      <c r="A530" s="110" t="s">
        <v>1095</v>
      </c>
      <c r="B530" s="207" t="s">
        <v>168</v>
      </c>
      <c r="C530" s="208"/>
      <c r="D530" s="106">
        <v>2788.46</v>
      </c>
    </row>
    <row r="531" spans="1:4" ht="21.75" customHeight="1" x14ac:dyDescent="0.25">
      <c r="A531" s="110" t="s">
        <v>1096</v>
      </c>
      <c r="B531" s="165" t="s">
        <v>169</v>
      </c>
      <c r="C531" s="166"/>
      <c r="D531" s="106">
        <v>1447.95</v>
      </c>
    </row>
    <row r="532" spans="1:4" ht="21.75" customHeight="1" x14ac:dyDescent="0.25">
      <c r="A532" s="110" t="s">
        <v>1097</v>
      </c>
      <c r="B532" s="165" t="s">
        <v>170</v>
      </c>
      <c r="C532" s="166"/>
      <c r="D532" s="106">
        <v>1447.95</v>
      </c>
    </row>
    <row r="533" spans="1:4" ht="21.75" customHeight="1" x14ac:dyDescent="0.25">
      <c r="A533" s="110" t="s">
        <v>1098</v>
      </c>
      <c r="B533" s="207" t="s">
        <v>171</v>
      </c>
      <c r="C533" s="208"/>
      <c r="D533" s="106">
        <v>2788.46</v>
      </c>
    </row>
    <row r="534" spans="1:4" ht="21.75" customHeight="1" x14ac:dyDescent="0.25">
      <c r="A534" s="110" t="s">
        <v>1099</v>
      </c>
      <c r="B534" s="176" t="s">
        <v>89</v>
      </c>
      <c r="C534" s="177"/>
      <c r="D534" s="106">
        <v>833.09</v>
      </c>
    </row>
    <row r="535" spans="1:4" ht="21.75" customHeight="1" x14ac:dyDescent="0.25">
      <c r="A535" s="110" t="s">
        <v>1100</v>
      </c>
      <c r="B535" s="165" t="s">
        <v>172</v>
      </c>
      <c r="C535" s="166"/>
      <c r="D535" s="106">
        <v>888.79</v>
      </c>
    </row>
    <row r="536" spans="1:4" ht="21.75" customHeight="1" x14ac:dyDescent="0.25">
      <c r="A536" s="110" t="s">
        <v>1101</v>
      </c>
      <c r="B536" s="165" t="s">
        <v>173</v>
      </c>
      <c r="C536" s="166"/>
      <c r="D536" s="106">
        <v>888.79</v>
      </c>
    </row>
    <row r="537" spans="1:4" ht="21.75" customHeight="1" x14ac:dyDescent="0.25">
      <c r="A537" s="110" t="s">
        <v>1102</v>
      </c>
      <c r="B537" s="207" t="s">
        <v>174</v>
      </c>
      <c r="C537" s="208"/>
      <c r="D537" s="106">
        <v>2229.3000000000002</v>
      </c>
    </row>
    <row r="538" spans="1:4" ht="21.75" customHeight="1" x14ac:dyDescent="0.25">
      <c r="A538" s="110" t="s">
        <v>1103</v>
      </c>
      <c r="B538" s="165" t="s">
        <v>175</v>
      </c>
      <c r="C538" s="166"/>
      <c r="D538" s="106">
        <v>888.79</v>
      </c>
    </row>
    <row r="539" spans="1:4" ht="21.75" customHeight="1" x14ac:dyDescent="0.25">
      <c r="A539" s="110" t="s">
        <v>1104</v>
      </c>
      <c r="B539" s="165" t="s">
        <v>176</v>
      </c>
      <c r="C539" s="166"/>
      <c r="D539" s="106">
        <v>888.79</v>
      </c>
    </row>
    <row r="540" spans="1:4" ht="21.75" customHeight="1" x14ac:dyDescent="0.25">
      <c r="A540" s="110" t="s">
        <v>1105</v>
      </c>
      <c r="B540" s="165" t="s">
        <v>177</v>
      </c>
      <c r="C540" s="166"/>
      <c r="D540" s="106">
        <v>888.79</v>
      </c>
    </row>
    <row r="541" spans="1:4" ht="21.75" customHeight="1" x14ac:dyDescent="0.25">
      <c r="A541" s="110" t="s">
        <v>1106</v>
      </c>
      <c r="B541" s="165" t="s">
        <v>178</v>
      </c>
      <c r="C541" s="166"/>
      <c r="D541" s="106">
        <v>888.79</v>
      </c>
    </row>
    <row r="542" spans="1:4" ht="21.75" customHeight="1" x14ac:dyDescent="0.25">
      <c r="A542" s="110" t="s">
        <v>1107</v>
      </c>
      <c r="B542" s="165" t="s">
        <v>179</v>
      </c>
      <c r="C542" s="166"/>
      <c r="D542" s="106">
        <v>888.79</v>
      </c>
    </row>
    <row r="543" spans="1:4" ht="21.75" customHeight="1" x14ac:dyDescent="0.25">
      <c r="A543" s="110" t="s">
        <v>1108</v>
      </c>
      <c r="B543" s="165" t="s">
        <v>180</v>
      </c>
      <c r="C543" s="166"/>
      <c r="D543" s="106">
        <v>888.79</v>
      </c>
    </row>
    <row r="544" spans="1:4" ht="21.75" customHeight="1" x14ac:dyDescent="0.25">
      <c r="A544" s="110" t="s">
        <v>1109</v>
      </c>
      <c r="B544" s="165" t="s">
        <v>181</v>
      </c>
      <c r="C544" s="166"/>
      <c r="D544" s="106">
        <v>888.79</v>
      </c>
    </row>
    <row r="545" spans="1:4" ht="21.75" customHeight="1" x14ac:dyDescent="0.25">
      <c r="A545" s="110" t="s">
        <v>1110</v>
      </c>
      <c r="B545" s="165" t="s">
        <v>182</v>
      </c>
      <c r="C545" s="166"/>
      <c r="D545" s="106">
        <v>888.79</v>
      </c>
    </row>
    <row r="546" spans="1:4" ht="21.75" customHeight="1" x14ac:dyDescent="0.25">
      <c r="A546" s="110" t="s">
        <v>1111</v>
      </c>
      <c r="B546" s="165" t="s">
        <v>183</v>
      </c>
      <c r="C546" s="166"/>
      <c r="D546" s="106">
        <v>888.79</v>
      </c>
    </row>
    <row r="547" spans="1:4" ht="21.75" customHeight="1" x14ac:dyDescent="0.25">
      <c r="A547" s="23" t="s">
        <v>1112</v>
      </c>
      <c r="B547" s="194" t="s">
        <v>189</v>
      </c>
      <c r="C547" s="196"/>
      <c r="D547" s="25"/>
    </row>
    <row r="548" spans="1:4" ht="21.75" customHeight="1" x14ac:dyDescent="0.25">
      <c r="A548" s="110" t="s">
        <v>1113</v>
      </c>
      <c r="B548" s="176" t="s">
        <v>190</v>
      </c>
      <c r="C548" s="177"/>
      <c r="D548" s="106">
        <v>5113.3999999999996</v>
      </c>
    </row>
    <row r="549" spans="1:4" ht="21.75" customHeight="1" x14ac:dyDescent="0.25">
      <c r="A549" s="110" t="s">
        <v>1114</v>
      </c>
      <c r="B549" s="176" t="s">
        <v>191</v>
      </c>
      <c r="C549" s="177"/>
      <c r="D549" s="106">
        <v>5092.63</v>
      </c>
    </row>
    <row r="550" spans="1:4" ht="21.75" customHeight="1" x14ac:dyDescent="0.25">
      <c r="A550" s="110" t="s">
        <v>1115</v>
      </c>
      <c r="B550" s="176" t="s">
        <v>192</v>
      </c>
      <c r="C550" s="177"/>
      <c r="D550" s="106">
        <v>5092.63</v>
      </c>
    </row>
    <row r="551" spans="1:4" ht="21.75" customHeight="1" x14ac:dyDescent="0.25">
      <c r="A551" s="110" t="s">
        <v>1116</v>
      </c>
      <c r="B551" s="176" t="s">
        <v>193</v>
      </c>
      <c r="C551" s="177"/>
      <c r="D551" s="106">
        <v>2962.13</v>
      </c>
    </row>
    <row r="552" spans="1:4" ht="21.75" customHeight="1" x14ac:dyDescent="0.25">
      <c r="A552" s="110" t="s">
        <v>1117</v>
      </c>
      <c r="B552" s="176" t="s">
        <v>194</v>
      </c>
      <c r="C552" s="177"/>
      <c r="D552" s="106">
        <v>6562.27</v>
      </c>
    </row>
    <row r="553" spans="1:4" ht="21.75" customHeight="1" x14ac:dyDescent="0.25">
      <c r="A553" s="110" t="s">
        <v>1118</v>
      </c>
      <c r="B553" s="176" t="s">
        <v>195</v>
      </c>
      <c r="C553" s="177"/>
      <c r="D553" s="106">
        <v>1249.99</v>
      </c>
    </row>
    <row r="554" spans="1:4" ht="21.75" customHeight="1" x14ac:dyDescent="0.25">
      <c r="A554" s="110" t="s">
        <v>1119</v>
      </c>
      <c r="B554" s="176" t="s">
        <v>196</v>
      </c>
      <c r="C554" s="177"/>
      <c r="D554" s="106">
        <v>2739.87</v>
      </c>
    </row>
    <row r="555" spans="1:4" ht="21.75" customHeight="1" x14ac:dyDescent="0.25">
      <c r="A555" s="110" t="s">
        <v>1120</v>
      </c>
      <c r="B555" s="176" t="s">
        <v>1121</v>
      </c>
      <c r="C555" s="177"/>
      <c r="D555" s="106">
        <v>2370.54</v>
      </c>
    </row>
    <row r="556" spans="1:4" ht="21.75" customHeight="1" x14ac:dyDescent="0.25">
      <c r="A556" s="110" t="s">
        <v>1122</v>
      </c>
      <c r="B556" s="176" t="s">
        <v>197</v>
      </c>
      <c r="C556" s="177"/>
      <c r="D556" s="106">
        <v>2659.05</v>
      </c>
    </row>
    <row r="557" spans="1:4" ht="21.75" customHeight="1" x14ac:dyDescent="0.25">
      <c r="A557" s="110" t="s">
        <v>1123</v>
      </c>
      <c r="B557" s="176" t="s">
        <v>198</v>
      </c>
      <c r="C557" s="177"/>
      <c r="D557" s="106">
        <v>2370.54</v>
      </c>
    </row>
    <row r="558" spans="1:4" ht="21.75" customHeight="1" x14ac:dyDescent="0.25">
      <c r="A558" s="110" t="s">
        <v>1124</v>
      </c>
      <c r="B558" s="176" t="s">
        <v>199</v>
      </c>
      <c r="C558" s="177"/>
      <c r="D558" s="106">
        <v>2238.7800000000002</v>
      </c>
    </row>
    <row r="559" spans="1:4" ht="21.75" customHeight="1" x14ac:dyDescent="0.25">
      <c r="A559" s="110" t="s">
        <v>1125</v>
      </c>
      <c r="B559" s="176" t="s">
        <v>200</v>
      </c>
      <c r="C559" s="177"/>
      <c r="D559" s="106">
        <v>3005.43</v>
      </c>
    </row>
    <row r="560" spans="1:4" ht="21.75" customHeight="1" x14ac:dyDescent="0.25">
      <c r="A560" s="110" t="s">
        <v>1126</v>
      </c>
      <c r="B560" s="176" t="s">
        <v>201</v>
      </c>
      <c r="C560" s="177"/>
      <c r="D560" s="106">
        <v>2684.78</v>
      </c>
    </row>
    <row r="561" spans="1:5" ht="21.75" customHeight="1" x14ac:dyDescent="0.25">
      <c r="A561" s="110" t="s">
        <v>1127</v>
      </c>
      <c r="B561" s="176" t="s">
        <v>202</v>
      </c>
      <c r="C561" s="177"/>
      <c r="D561" s="106">
        <v>2429.56</v>
      </c>
    </row>
    <row r="562" spans="1:5" ht="21.75" customHeight="1" x14ac:dyDescent="0.25">
      <c r="A562" s="23" t="s">
        <v>1128</v>
      </c>
      <c r="B562" s="205" t="s">
        <v>1129</v>
      </c>
      <c r="C562" s="206"/>
      <c r="D562" s="106"/>
    </row>
    <row r="563" spans="1:5" ht="21.75" customHeight="1" x14ac:dyDescent="0.25">
      <c r="A563" s="110" t="s">
        <v>1130</v>
      </c>
      <c r="B563" s="176" t="s">
        <v>1131</v>
      </c>
      <c r="C563" s="177"/>
      <c r="D563" s="106">
        <v>2261.41</v>
      </c>
    </row>
    <row r="564" spans="1:5" ht="21.75" customHeight="1" x14ac:dyDescent="0.25">
      <c r="A564" s="23" t="s">
        <v>1132</v>
      </c>
      <c r="B564" s="203" t="s">
        <v>1133</v>
      </c>
      <c r="C564" s="204"/>
      <c r="D564" s="29"/>
    </row>
    <row r="565" spans="1:5" ht="21.75" customHeight="1" x14ac:dyDescent="0.25">
      <c r="A565" s="110" t="s">
        <v>1134</v>
      </c>
      <c r="B565" s="201" t="s">
        <v>1135</v>
      </c>
      <c r="C565" s="202"/>
      <c r="D565" s="106">
        <v>152.74</v>
      </c>
    </row>
    <row r="566" spans="1:5" ht="21.75" customHeight="1" x14ac:dyDescent="0.25">
      <c r="A566" s="23" t="s">
        <v>1136</v>
      </c>
      <c r="B566" s="203" t="s">
        <v>1137</v>
      </c>
      <c r="C566" s="204"/>
      <c r="D566" s="29"/>
    </row>
    <row r="567" spans="1:5" ht="21.75" customHeight="1" x14ac:dyDescent="0.25">
      <c r="A567" s="110" t="s">
        <v>1138</v>
      </c>
      <c r="B567" s="201" t="s">
        <v>1139</v>
      </c>
      <c r="C567" s="202"/>
      <c r="D567" s="106">
        <v>376.8</v>
      </c>
    </row>
    <row r="568" spans="1:5" ht="21.75" customHeight="1" x14ac:dyDescent="0.25">
      <c r="A568" s="23" t="s">
        <v>1140</v>
      </c>
      <c r="B568" s="203" t="s">
        <v>1141</v>
      </c>
      <c r="C568" s="204"/>
      <c r="D568" s="29"/>
    </row>
    <row r="569" spans="1:5" ht="21.75" customHeight="1" x14ac:dyDescent="0.25">
      <c r="A569" s="110" t="s">
        <v>1142</v>
      </c>
      <c r="B569" s="201" t="s">
        <v>1143</v>
      </c>
      <c r="C569" s="202"/>
      <c r="D569" s="106">
        <v>4561.78</v>
      </c>
    </row>
    <row r="570" spans="1:5" ht="21.75" customHeight="1" x14ac:dyDescent="0.25">
      <c r="A570" s="23" t="s">
        <v>1144</v>
      </c>
      <c r="B570" s="203" t="s">
        <v>1145</v>
      </c>
      <c r="C570" s="204"/>
      <c r="D570" s="106"/>
      <c r="E570" s="32"/>
    </row>
    <row r="571" spans="1:5" ht="26.25" customHeight="1" x14ac:dyDescent="0.25">
      <c r="A571" s="110" t="s">
        <v>1146</v>
      </c>
      <c r="B571" s="201" t="s">
        <v>1147</v>
      </c>
      <c r="C571" s="202"/>
      <c r="D571" s="106">
        <v>511</v>
      </c>
      <c r="E571" s="32"/>
    </row>
    <row r="572" spans="1:5" ht="26.25" customHeight="1" x14ac:dyDescent="0.25">
      <c r="A572" s="110" t="s">
        <v>1148</v>
      </c>
      <c r="B572" s="201" t="s">
        <v>1149</v>
      </c>
      <c r="C572" s="202"/>
      <c r="D572" s="106">
        <v>1022</v>
      </c>
      <c r="E572" s="32"/>
    </row>
    <row r="573" spans="1:5" ht="26.25" customHeight="1" x14ac:dyDescent="0.25">
      <c r="A573" s="110" t="s">
        <v>1150</v>
      </c>
      <c r="B573" s="201" t="s">
        <v>1151</v>
      </c>
      <c r="C573" s="202"/>
      <c r="D573" s="106">
        <v>1532</v>
      </c>
      <c r="E573" s="32"/>
    </row>
    <row r="574" spans="1:5" ht="26.25" customHeight="1" x14ac:dyDescent="0.25">
      <c r="A574" s="110" t="s">
        <v>1152</v>
      </c>
      <c r="B574" s="201" t="s">
        <v>1153</v>
      </c>
      <c r="C574" s="202"/>
      <c r="D574" s="106">
        <v>622</v>
      </c>
      <c r="E574" s="32"/>
    </row>
    <row r="575" spans="1:5" ht="26.25" customHeight="1" x14ac:dyDescent="0.25">
      <c r="A575" s="110" t="s">
        <v>1154</v>
      </c>
      <c r="B575" s="201" t="s">
        <v>1155</v>
      </c>
      <c r="C575" s="202"/>
      <c r="D575" s="106">
        <v>1244</v>
      </c>
      <c r="E575" s="32"/>
    </row>
    <row r="576" spans="1:5" ht="26.25" customHeight="1" x14ac:dyDescent="0.25">
      <c r="A576" s="110" t="s">
        <v>1156</v>
      </c>
      <c r="B576" s="201" t="s">
        <v>1157</v>
      </c>
      <c r="C576" s="202"/>
      <c r="D576" s="106">
        <v>1866</v>
      </c>
      <c r="E576" s="32"/>
    </row>
    <row r="577" spans="1:5" ht="26.25" customHeight="1" x14ac:dyDescent="0.25">
      <c r="A577" s="110" t="s">
        <v>1158</v>
      </c>
      <c r="B577" s="201" t="s">
        <v>1159</v>
      </c>
      <c r="C577" s="202"/>
      <c r="D577" s="106">
        <v>696</v>
      </c>
      <c r="E577" s="32"/>
    </row>
    <row r="578" spans="1:5" ht="26.25" customHeight="1" x14ac:dyDescent="0.25">
      <c r="A578" s="110" t="s">
        <v>1160</v>
      </c>
      <c r="B578" s="201" t="s">
        <v>1161</v>
      </c>
      <c r="C578" s="202"/>
      <c r="D578" s="106">
        <v>1392</v>
      </c>
      <c r="E578" s="32"/>
    </row>
    <row r="579" spans="1:5" ht="26.25" customHeight="1" x14ac:dyDescent="0.25">
      <c r="A579" s="110" t="s">
        <v>1162</v>
      </c>
      <c r="B579" s="201" t="s">
        <v>1163</v>
      </c>
      <c r="C579" s="202"/>
      <c r="D579" s="106">
        <v>2088</v>
      </c>
      <c r="E579" s="32"/>
    </row>
    <row r="580" spans="1:5" ht="26.25" customHeight="1" x14ac:dyDescent="0.25">
      <c r="A580" s="110" t="s">
        <v>1164</v>
      </c>
      <c r="B580" s="201" t="s">
        <v>1165</v>
      </c>
      <c r="C580" s="202"/>
      <c r="D580" s="106">
        <v>455.66</v>
      </c>
      <c r="E580" s="32"/>
    </row>
    <row r="581" spans="1:5" ht="21.75" customHeight="1" x14ac:dyDescent="0.25">
      <c r="A581" s="23" t="s">
        <v>2201</v>
      </c>
      <c r="B581" s="203" t="s">
        <v>2207</v>
      </c>
      <c r="C581" s="204"/>
      <c r="D581" s="106"/>
      <c r="E581" s="32"/>
    </row>
    <row r="582" spans="1:5" ht="26.25" customHeight="1" x14ac:dyDescent="0.25">
      <c r="A582" s="110" t="s">
        <v>2202</v>
      </c>
      <c r="B582" s="201" t="s">
        <v>2208</v>
      </c>
      <c r="C582" s="202"/>
      <c r="D582" s="106">
        <v>3039.12</v>
      </c>
      <c r="E582" s="32"/>
    </row>
    <row r="583" spans="1:5" ht="26.25" customHeight="1" x14ac:dyDescent="0.25">
      <c r="A583" s="110" t="s">
        <v>2203</v>
      </c>
      <c r="B583" s="201" t="s">
        <v>2209</v>
      </c>
      <c r="C583" s="202"/>
      <c r="D583" s="106">
        <v>4377.3900000000003</v>
      </c>
      <c r="E583" s="32"/>
    </row>
    <row r="584" spans="1:5" ht="26.25" customHeight="1" x14ac:dyDescent="0.25">
      <c r="A584" s="110" t="s">
        <v>2204</v>
      </c>
      <c r="B584" s="201" t="s">
        <v>2210</v>
      </c>
      <c r="C584" s="202"/>
      <c r="D584" s="106">
        <v>4522.5200000000004</v>
      </c>
      <c r="E584" s="32"/>
    </row>
    <row r="585" spans="1:5" ht="26.25" customHeight="1" x14ac:dyDescent="0.25">
      <c r="A585" s="110" t="s">
        <v>2205</v>
      </c>
      <c r="B585" s="201" t="s">
        <v>2211</v>
      </c>
      <c r="C585" s="202"/>
      <c r="D585" s="106">
        <v>5006.45</v>
      </c>
      <c r="E585" s="32"/>
    </row>
    <row r="586" spans="1:5" ht="26.25" customHeight="1" x14ac:dyDescent="0.25">
      <c r="A586" s="110" t="s">
        <v>2206</v>
      </c>
      <c r="B586" s="201" t="s">
        <v>2212</v>
      </c>
      <c r="C586" s="202"/>
      <c r="D586" s="106">
        <v>5049.55</v>
      </c>
      <c r="E586" s="32"/>
    </row>
    <row r="587" spans="1:5" ht="30" customHeight="1" x14ac:dyDescent="0.25">
      <c r="A587" s="191" t="s">
        <v>1166</v>
      </c>
      <c r="B587" s="192"/>
      <c r="C587" s="192"/>
      <c r="D587" s="193"/>
    </row>
    <row r="588" spans="1:5" ht="35.25" customHeight="1" x14ac:dyDescent="0.25">
      <c r="A588" s="194" t="s">
        <v>2969</v>
      </c>
      <c r="B588" s="195"/>
      <c r="C588" s="195"/>
      <c r="D588" s="196"/>
    </row>
    <row r="589" spans="1:5" ht="21.75" customHeight="1" x14ac:dyDescent="0.25">
      <c r="A589" s="197" t="s">
        <v>206</v>
      </c>
      <c r="B589" s="198" t="s">
        <v>0</v>
      </c>
      <c r="C589" s="200" t="s">
        <v>1167</v>
      </c>
      <c r="D589" s="175" t="s">
        <v>207</v>
      </c>
    </row>
    <row r="590" spans="1:5" ht="21.75" customHeight="1" x14ac:dyDescent="0.25">
      <c r="A590" s="197"/>
      <c r="B590" s="199"/>
      <c r="C590" s="200"/>
      <c r="D590" s="175"/>
    </row>
    <row r="591" spans="1:5" ht="21.75" customHeight="1" x14ac:dyDescent="0.25">
      <c r="A591" s="33" t="s">
        <v>1168</v>
      </c>
      <c r="B591" s="33"/>
      <c r="C591" s="34" t="s">
        <v>1169</v>
      </c>
      <c r="D591" s="35"/>
    </row>
    <row r="592" spans="1:5" ht="21.75" customHeight="1" x14ac:dyDescent="0.25">
      <c r="A592" s="36" t="s">
        <v>210</v>
      </c>
      <c r="B592" s="36" t="s">
        <v>1170</v>
      </c>
      <c r="C592" s="37" t="s">
        <v>1171</v>
      </c>
      <c r="D592" s="38">
        <v>145.61000000000001</v>
      </c>
    </row>
    <row r="593" spans="1:4" ht="21.75" customHeight="1" x14ac:dyDescent="0.25">
      <c r="A593" s="36" t="s">
        <v>212</v>
      </c>
      <c r="B593" s="36" t="s">
        <v>1172</v>
      </c>
      <c r="C593" s="39" t="s">
        <v>6</v>
      </c>
      <c r="D593" s="38">
        <v>159.37</v>
      </c>
    </row>
    <row r="594" spans="1:4" ht="21.75" customHeight="1" x14ac:dyDescent="0.25">
      <c r="A594" s="36" t="s">
        <v>218</v>
      </c>
      <c r="B594" s="36" t="s">
        <v>1173</v>
      </c>
      <c r="C594" s="40" t="s">
        <v>1174</v>
      </c>
      <c r="D594" s="38">
        <v>103.19</v>
      </c>
    </row>
    <row r="595" spans="1:4" ht="21.75" customHeight="1" x14ac:dyDescent="0.25">
      <c r="A595" s="36" t="s">
        <v>1175</v>
      </c>
      <c r="B595" s="36" t="s">
        <v>1176</v>
      </c>
      <c r="C595" s="40" t="s">
        <v>36</v>
      </c>
      <c r="D595" s="38">
        <v>68.790000000000006</v>
      </c>
    </row>
    <row r="596" spans="1:4" ht="21.75" customHeight="1" x14ac:dyDescent="0.25">
      <c r="A596" s="36" t="s">
        <v>1177</v>
      </c>
      <c r="B596" s="36" t="s">
        <v>1178</v>
      </c>
      <c r="C596" s="40" t="s">
        <v>1179</v>
      </c>
      <c r="D596" s="38">
        <v>73.38</v>
      </c>
    </row>
    <row r="597" spans="1:4" ht="21.75" customHeight="1" x14ac:dyDescent="0.25">
      <c r="A597" s="36" t="s">
        <v>1180</v>
      </c>
      <c r="B597" s="41" t="s">
        <v>1181</v>
      </c>
      <c r="C597" s="40" t="s">
        <v>1182</v>
      </c>
      <c r="D597" s="38">
        <v>90.58</v>
      </c>
    </row>
    <row r="598" spans="1:4" ht="21.75" customHeight="1" x14ac:dyDescent="0.25">
      <c r="A598" s="36" t="s">
        <v>1183</v>
      </c>
      <c r="B598" s="36" t="s">
        <v>1184</v>
      </c>
      <c r="C598" s="40" t="s">
        <v>1185</v>
      </c>
      <c r="D598" s="38">
        <v>84.84</v>
      </c>
    </row>
    <row r="599" spans="1:4" ht="21.75" customHeight="1" x14ac:dyDescent="0.25">
      <c r="A599" s="33">
        <v>2</v>
      </c>
      <c r="B599" s="33"/>
      <c r="C599" s="42" t="s">
        <v>641</v>
      </c>
      <c r="D599" s="38"/>
    </row>
    <row r="600" spans="1:4" ht="21.75" customHeight="1" x14ac:dyDescent="0.25">
      <c r="A600" s="105" t="s">
        <v>223</v>
      </c>
      <c r="B600" s="105" t="s">
        <v>1186</v>
      </c>
      <c r="C600" s="43" t="s">
        <v>1187</v>
      </c>
      <c r="D600" s="38">
        <v>21.79</v>
      </c>
    </row>
    <row r="601" spans="1:4" ht="21.75" customHeight="1" x14ac:dyDescent="0.25">
      <c r="A601" s="105" t="s">
        <v>225</v>
      </c>
      <c r="B601" s="105" t="s">
        <v>25</v>
      </c>
      <c r="C601" s="43" t="s">
        <v>26</v>
      </c>
      <c r="D601" s="106">
        <v>27.3</v>
      </c>
    </row>
    <row r="602" spans="1:4" ht="21.75" customHeight="1" x14ac:dyDescent="0.25">
      <c r="A602" s="105" t="s">
        <v>227</v>
      </c>
      <c r="B602" s="105" t="s">
        <v>23</v>
      </c>
      <c r="C602" s="43" t="s">
        <v>24</v>
      </c>
      <c r="D602" s="106">
        <v>28.15</v>
      </c>
    </row>
    <row r="603" spans="1:4" ht="21.75" customHeight="1" x14ac:dyDescent="0.25">
      <c r="A603" s="105" t="s">
        <v>1188</v>
      </c>
      <c r="B603" s="105" t="s">
        <v>1189</v>
      </c>
      <c r="C603" s="43" t="s">
        <v>1190</v>
      </c>
      <c r="D603" s="106">
        <v>60.77</v>
      </c>
    </row>
    <row r="604" spans="1:4" ht="21.75" customHeight="1" x14ac:dyDescent="0.25">
      <c r="A604" s="105" t="s">
        <v>1191</v>
      </c>
      <c r="B604" s="105" t="s">
        <v>1192</v>
      </c>
      <c r="C604" s="43" t="s">
        <v>1193</v>
      </c>
      <c r="D604" s="106">
        <v>69.94</v>
      </c>
    </row>
    <row r="605" spans="1:4" ht="21.75" customHeight="1" x14ac:dyDescent="0.25">
      <c r="A605" s="105" t="s">
        <v>1194</v>
      </c>
      <c r="B605" s="105" t="s">
        <v>1195</v>
      </c>
      <c r="C605" s="43" t="s">
        <v>1196</v>
      </c>
      <c r="D605" s="106">
        <v>89.43</v>
      </c>
    </row>
    <row r="606" spans="1:4" ht="21.75" customHeight="1" x14ac:dyDescent="0.25">
      <c r="A606" s="105" t="s">
        <v>1197</v>
      </c>
      <c r="B606" s="105" t="s">
        <v>1198</v>
      </c>
      <c r="C606" s="43" t="s">
        <v>1199</v>
      </c>
      <c r="D606" s="106">
        <v>325.62</v>
      </c>
    </row>
    <row r="607" spans="1:4" ht="21.75" customHeight="1" x14ac:dyDescent="0.25">
      <c r="A607" s="105" t="s">
        <v>1200</v>
      </c>
      <c r="B607" s="105" t="s">
        <v>1201</v>
      </c>
      <c r="C607" s="43" t="s">
        <v>1202</v>
      </c>
      <c r="D607" s="106">
        <v>25.23</v>
      </c>
    </row>
    <row r="608" spans="1:4" ht="21.75" customHeight="1" x14ac:dyDescent="0.25">
      <c r="A608" s="105" t="s">
        <v>1203</v>
      </c>
      <c r="B608" s="105" t="s">
        <v>1204</v>
      </c>
      <c r="C608" s="43" t="s">
        <v>1205</v>
      </c>
      <c r="D608" s="106">
        <v>52.74</v>
      </c>
    </row>
    <row r="609" spans="1:4" ht="21.75" customHeight="1" x14ac:dyDescent="0.25">
      <c r="A609" s="105" t="s">
        <v>1206</v>
      </c>
      <c r="B609" s="105" t="s">
        <v>1207</v>
      </c>
      <c r="C609" s="43" t="s">
        <v>1208</v>
      </c>
      <c r="D609" s="106">
        <v>166.26</v>
      </c>
    </row>
    <row r="610" spans="1:4" ht="21.75" customHeight="1" x14ac:dyDescent="0.25">
      <c r="A610" s="105" t="s">
        <v>1209</v>
      </c>
      <c r="B610" s="105" t="s">
        <v>2</v>
      </c>
      <c r="C610" s="43" t="s">
        <v>3</v>
      </c>
      <c r="D610" s="106">
        <v>27.51</v>
      </c>
    </row>
    <row r="611" spans="1:4" ht="21.75" customHeight="1" x14ac:dyDescent="0.25">
      <c r="A611" s="105" t="s">
        <v>1210</v>
      </c>
      <c r="B611" s="105" t="s">
        <v>21</v>
      </c>
      <c r="C611" s="43" t="s">
        <v>22</v>
      </c>
      <c r="D611" s="106">
        <v>34</v>
      </c>
    </row>
    <row r="612" spans="1:4" ht="21.75" customHeight="1" x14ac:dyDescent="0.25">
      <c r="A612" s="105" t="s">
        <v>1211</v>
      </c>
      <c r="B612" s="105" t="s">
        <v>1212</v>
      </c>
      <c r="C612" s="43" t="s">
        <v>1213</v>
      </c>
      <c r="D612" s="106">
        <v>24.08</v>
      </c>
    </row>
    <row r="613" spans="1:4" ht="21.75" customHeight="1" x14ac:dyDescent="0.25">
      <c r="A613" s="105" t="s">
        <v>1214</v>
      </c>
      <c r="B613" s="105" t="s">
        <v>31</v>
      </c>
      <c r="C613" s="43" t="s">
        <v>32</v>
      </c>
      <c r="D613" s="106">
        <v>76.819999999999993</v>
      </c>
    </row>
    <row r="614" spans="1:4" ht="21.75" customHeight="1" x14ac:dyDescent="0.25">
      <c r="A614" s="105" t="s">
        <v>1215</v>
      </c>
      <c r="B614" s="105" t="s">
        <v>1216</v>
      </c>
      <c r="C614" s="43" t="s">
        <v>1217</v>
      </c>
      <c r="D614" s="106">
        <v>24.08</v>
      </c>
    </row>
    <row r="615" spans="1:4" ht="21.75" customHeight="1" x14ac:dyDescent="0.25">
      <c r="A615" s="105" t="s">
        <v>1218</v>
      </c>
      <c r="B615" s="105" t="s">
        <v>29</v>
      </c>
      <c r="C615" s="43" t="s">
        <v>30</v>
      </c>
      <c r="D615" s="106">
        <v>26.47</v>
      </c>
    </row>
    <row r="616" spans="1:4" ht="21.75" customHeight="1" x14ac:dyDescent="0.25">
      <c r="A616" s="105" t="s">
        <v>1219</v>
      </c>
      <c r="B616" s="105" t="s">
        <v>13</v>
      </c>
      <c r="C616" s="43" t="s">
        <v>14</v>
      </c>
      <c r="D616" s="106">
        <v>27.62</v>
      </c>
    </row>
    <row r="617" spans="1:4" ht="21.75" customHeight="1" x14ac:dyDescent="0.25">
      <c r="A617" s="105" t="s">
        <v>1220</v>
      </c>
      <c r="B617" s="105" t="s">
        <v>15</v>
      </c>
      <c r="C617" s="43" t="s">
        <v>16</v>
      </c>
      <c r="D617" s="106">
        <v>110.13</v>
      </c>
    </row>
    <row r="618" spans="1:4" ht="21.75" customHeight="1" x14ac:dyDescent="0.25">
      <c r="A618" s="105" t="s">
        <v>1221</v>
      </c>
      <c r="B618" s="105" t="s">
        <v>45</v>
      </c>
      <c r="C618" s="43" t="s">
        <v>46</v>
      </c>
      <c r="D618" s="106">
        <v>30.51</v>
      </c>
    </row>
    <row r="619" spans="1:4" ht="21.75" customHeight="1" x14ac:dyDescent="0.25">
      <c r="A619" s="105" t="s">
        <v>1222</v>
      </c>
      <c r="B619" s="105" t="s">
        <v>1223</v>
      </c>
      <c r="C619" s="43" t="s">
        <v>1224</v>
      </c>
      <c r="D619" s="106">
        <v>28.66</v>
      </c>
    </row>
    <row r="620" spans="1:4" ht="21.75" customHeight="1" x14ac:dyDescent="0.25">
      <c r="A620" s="105" t="s">
        <v>1225</v>
      </c>
      <c r="B620" s="105" t="s">
        <v>1226</v>
      </c>
      <c r="C620" s="43" t="s">
        <v>1227</v>
      </c>
      <c r="D620" s="106">
        <v>111.22</v>
      </c>
    </row>
    <row r="621" spans="1:4" ht="21.75" customHeight="1" x14ac:dyDescent="0.25">
      <c r="A621" s="105" t="s">
        <v>1228</v>
      </c>
      <c r="B621" s="105" t="s">
        <v>1229</v>
      </c>
      <c r="C621" s="43" t="s">
        <v>1230</v>
      </c>
      <c r="D621" s="106">
        <v>56.18</v>
      </c>
    </row>
    <row r="622" spans="1:4" ht="21.75" customHeight="1" x14ac:dyDescent="0.25">
      <c r="A622" s="105" t="s">
        <v>1231</v>
      </c>
      <c r="B622" s="105" t="s">
        <v>1232</v>
      </c>
      <c r="C622" s="43" t="s">
        <v>1233</v>
      </c>
      <c r="D622" s="106">
        <v>30.95</v>
      </c>
    </row>
    <row r="623" spans="1:4" ht="21.75" customHeight="1" x14ac:dyDescent="0.25">
      <c r="A623" s="105" t="s">
        <v>1234</v>
      </c>
      <c r="B623" s="105" t="s">
        <v>11</v>
      </c>
      <c r="C623" s="43" t="s">
        <v>12</v>
      </c>
      <c r="D623" s="106">
        <v>26.11</v>
      </c>
    </row>
    <row r="624" spans="1:4" ht="21.75" customHeight="1" x14ac:dyDescent="0.25">
      <c r="A624" s="105" t="s">
        <v>1235</v>
      </c>
      <c r="B624" s="105" t="s">
        <v>19</v>
      </c>
      <c r="C624" s="43" t="s">
        <v>20</v>
      </c>
      <c r="D624" s="106">
        <v>35.54</v>
      </c>
    </row>
    <row r="625" spans="1:4" ht="21.75" customHeight="1" x14ac:dyDescent="0.25">
      <c r="A625" s="105" t="s">
        <v>1236</v>
      </c>
      <c r="B625" s="105" t="s">
        <v>27</v>
      </c>
      <c r="C625" s="43" t="s">
        <v>28</v>
      </c>
      <c r="D625" s="106">
        <v>24.23</v>
      </c>
    </row>
    <row r="626" spans="1:4" ht="21.75" customHeight="1" x14ac:dyDescent="0.25">
      <c r="A626" s="105" t="s">
        <v>1237</v>
      </c>
      <c r="B626" s="105" t="s">
        <v>1238</v>
      </c>
      <c r="C626" s="43" t="s">
        <v>1239</v>
      </c>
      <c r="D626" s="106">
        <v>32.1</v>
      </c>
    </row>
    <row r="627" spans="1:4" ht="21.75" customHeight="1" x14ac:dyDescent="0.25">
      <c r="A627" s="105" t="s">
        <v>1240</v>
      </c>
      <c r="B627" s="105" t="s">
        <v>33</v>
      </c>
      <c r="C627" s="43" t="s">
        <v>34</v>
      </c>
      <c r="D627" s="106">
        <v>84.84</v>
      </c>
    </row>
    <row r="628" spans="1:4" ht="21.75" customHeight="1" x14ac:dyDescent="0.25">
      <c r="A628" s="105" t="s">
        <v>1241</v>
      </c>
      <c r="B628" s="105" t="s">
        <v>1242</v>
      </c>
      <c r="C628" s="43" t="s">
        <v>1243</v>
      </c>
      <c r="D628" s="106">
        <v>189.19</v>
      </c>
    </row>
    <row r="629" spans="1:4" ht="21.75" customHeight="1" x14ac:dyDescent="0.25">
      <c r="A629" s="105" t="s">
        <v>1244</v>
      </c>
      <c r="B629" s="105" t="s">
        <v>43</v>
      </c>
      <c r="C629" s="43" t="s">
        <v>44</v>
      </c>
      <c r="D629" s="106">
        <v>87.46</v>
      </c>
    </row>
    <row r="630" spans="1:4" ht="21.75" customHeight="1" x14ac:dyDescent="0.25">
      <c r="A630" s="105" t="s">
        <v>1245</v>
      </c>
      <c r="B630" s="105" t="s">
        <v>1246</v>
      </c>
      <c r="C630" s="43" t="s">
        <v>1247</v>
      </c>
      <c r="D630" s="106">
        <v>215.55</v>
      </c>
    </row>
    <row r="631" spans="1:4" ht="21.75" customHeight="1" x14ac:dyDescent="0.25">
      <c r="A631" s="105" t="s">
        <v>1248</v>
      </c>
      <c r="B631" s="105" t="s">
        <v>1249</v>
      </c>
      <c r="C631" s="43" t="s">
        <v>1250</v>
      </c>
      <c r="D631" s="106">
        <v>96.31</v>
      </c>
    </row>
    <row r="632" spans="1:4" ht="21.75" customHeight="1" x14ac:dyDescent="0.25">
      <c r="A632" s="105" t="s">
        <v>1251</v>
      </c>
      <c r="B632" s="105" t="s">
        <v>1252</v>
      </c>
      <c r="C632" s="43" t="s">
        <v>1253</v>
      </c>
      <c r="D632" s="106">
        <v>19.489999999999998</v>
      </c>
    </row>
    <row r="633" spans="1:4" ht="21.75" customHeight="1" x14ac:dyDescent="0.25">
      <c r="A633" s="105" t="s">
        <v>1254</v>
      </c>
      <c r="B633" s="105" t="s">
        <v>9</v>
      </c>
      <c r="C633" s="43" t="s">
        <v>10</v>
      </c>
      <c r="D633" s="106">
        <v>22.93</v>
      </c>
    </row>
    <row r="634" spans="1:4" ht="21.75" customHeight="1" x14ac:dyDescent="0.25">
      <c r="A634" s="105" t="s">
        <v>1255</v>
      </c>
      <c r="B634" s="105" t="s">
        <v>1256</v>
      </c>
      <c r="C634" s="43" t="s">
        <v>1257</v>
      </c>
      <c r="D634" s="106">
        <v>20.64</v>
      </c>
    </row>
    <row r="635" spans="1:4" ht="21.75" customHeight="1" x14ac:dyDescent="0.25">
      <c r="A635" s="105" t="s">
        <v>1258</v>
      </c>
      <c r="B635" s="105" t="s">
        <v>1259</v>
      </c>
      <c r="C635" s="43" t="s">
        <v>1260</v>
      </c>
      <c r="D635" s="106">
        <v>33.25</v>
      </c>
    </row>
    <row r="636" spans="1:4" ht="21.75" customHeight="1" x14ac:dyDescent="0.25">
      <c r="A636" s="105" t="s">
        <v>1261</v>
      </c>
      <c r="B636" s="105" t="s">
        <v>1262</v>
      </c>
      <c r="C636" s="43" t="s">
        <v>1263</v>
      </c>
      <c r="D636" s="106">
        <v>17.2</v>
      </c>
    </row>
    <row r="637" spans="1:4" ht="21.75" customHeight="1" x14ac:dyDescent="0.25">
      <c r="A637" s="105" t="s">
        <v>1264</v>
      </c>
      <c r="B637" s="105" t="s">
        <v>1265</v>
      </c>
      <c r="C637" s="43" t="s">
        <v>1266</v>
      </c>
      <c r="D637" s="106">
        <v>25.23</v>
      </c>
    </row>
    <row r="638" spans="1:4" ht="21.75" customHeight="1" x14ac:dyDescent="0.25">
      <c r="A638" s="105" t="s">
        <v>1267</v>
      </c>
      <c r="B638" s="105" t="s">
        <v>1268</v>
      </c>
      <c r="C638" s="43" t="s">
        <v>1269</v>
      </c>
      <c r="D638" s="106">
        <v>77.97</v>
      </c>
    </row>
    <row r="639" spans="1:4" ht="21.75" customHeight="1" x14ac:dyDescent="0.25">
      <c r="A639" s="105" t="s">
        <v>1270</v>
      </c>
      <c r="B639" s="105" t="s">
        <v>1271</v>
      </c>
      <c r="C639" s="43" t="s">
        <v>1272</v>
      </c>
      <c r="D639" s="106">
        <v>85.99</v>
      </c>
    </row>
    <row r="640" spans="1:4" ht="21.75" customHeight="1" x14ac:dyDescent="0.25">
      <c r="A640" s="105" t="s">
        <v>1273</v>
      </c>
      <c r="B640" s="105" t="s">
        <v>1274</v>
      </c>
      <c r="C640" s="43" t="s">
        <v>1275</v>
      </c>
      <c r="D640" s="106">
        <v>32.1</v>
      </c>
    </row>
    <row r="641" spans="1:4" ht="21.75" customHeight="1" x14ac:dyDescent="0.25">
      <c r="A641" s="105" t="s">
        <v>1276</v>
      </c>
      <c r="B641" s="105" t="s">
        <v>1277</v>
      </c>
      <c r="C641" s="43" t="s">
        <v>1278</v>
      </c>
      <c r="D641" s="106">
        <v>61.92</v>
      </c>
    </row>
    <row r="642" spans="1:4" ht="21.75" customHeight="1" x14ac:dyDescent="0.25">
      <c r="A642" s="105" t="s">
        <v>1279</v>
      </c>
      <c r="B642" s="105" t="s">
        <v>1280</v>
      </c>
      <c r="C642" s="43" t="s">
        <v>1281</v>
      </c>
      <c r="D642" s="106">
        <v>28.66</v>
      </c>
    </row>
    <row r="643" spans="1:4" ht="21.75" customHeight="1" x14ac:dyDescent="0.25">
      <c r="A643" s="105" t="s">
        <v>1282</v>
      </c>
      <c r="B643" s="105" t="s">
        <v>1283</v>
      </c>
      <c r="C643" s="43" t="s">
        <v>1284</v>
      </c>
      <c r="D643" s="106">
        <v>560.66999999999996</v>
      </c>
    </row>
    <row r="644" spans="1:4" ht="21.75" customHeight="1" x14ac:dyDescent="0.25">
      <c r="A644" s="105" t="s">
        <v>1285</v>
      </c>
      <c r="B644" s="105" t="s">
        <v>4</v>
      </c>
      <c r="C644" s="43" t="s">
        <v>5</v>
      </c>
      <c r="D644" s="106">
        <v>214.25</v>
      </c>
    </row>
    <row r="645" spans="1:4" ht="21.75" customHeight="1" x14ac:dyDescent="0.25">
      <c r="A645" s="105" t="s">
        <v>1286</v>
      </c>
      <c r="B645" s="105" t="s">
        <v>1287</v>
      </c>
      <c r="C645" s="43" t="s">
        <v>1288</v>
      </c>
      <c r="D645" s="106">
        <v>309.57</v>
      </c>
    </row>
    <row r="646" spans="1:4" ht="21.75" customHeight="1" x14ac:dyDescent="0.25">
      <c r="A646" s="105" t="s">
        <v>1289</v>
      </c>
      <c r="B646" s="105" t="s">
        <v>1290</v>
      </c>
      <c r="C646" s="43" t="s">
        <v>1291</v>
      </c>
      <c r="D646" s="106">
        <v>573.29</v>
      </c>
    </row>
    <row r="647" spans="1:4" ht="21.75" customHeight="1" x14ac:dyDescent="0.25">
      <c r="A647" s="105" t="s">
        <v>1292</v>
      </c>
      <c r="B647" s="105" t="s">
        <v>1293</v>
      </c>
      <c r="C647" s="43" t="s">
        <v>1294</v>
      </c>
      <c r="D647" s="106">
        <v>57.33</v>
      </c>
    </row>
    <row r="648" spans="1:4" ht="21.75" customHeight="1" x14ac:dyDescent="0.25">
      <c r="A648" s="105" t="s">
        <v>1295</v>
      </c>
      <c r="B648" s="105" t="s">
        <v>1296</v>
      </c>
      <c r="C648" s="43" t="s">
        <v>1297</v>
      </c>
      <c r="D648" s="106">
        <v>103.3</v>
      </c>
    </row>
    <row r="649" spans="1:4" ht="21.75" customHeight="1" x14ac:dyDescent="0.25">
      <c r="A649" s="105" t="s">
        <v>1298</v>
      </c>
      <c r="B649" s="105" t="s">
        <v>1299</v>
      </c>
      <c r="C649" s="43" t="s">
        <v>1300</v>
      </c>
      <c r="D649" s="106">
        <v>249.95</v>
      </c>
    </row>
    <row r="650" spans="1:4" ht="21.75" customHeight="1" x14ac:dyDescent="0.25">
      <c r="A650" s="105" t="s">
        <v>1301</v>
      </c>
      <c r="B650" s="105" t="s">
        <v>1302</v>
      </c>
      <c r="C650" s="43" t="s">
        <v>1303</v>
      </c>
      <c r="D650" s="106">
        <v>392.13</v>
      </c>
    </row>
    <row r="651" spans="1:4" ht="21.75" customHeight="1" x14ac:dyDescent="0.25">
      <c r="A651" s="105" t="s">
        <v>1304</v>
      </c>
      <c r="B651" s="105" t="s">
        <v>17</v>
      </c>
      <c r="C651" s="43" t="s">
        <v>18</v>
      </c>
      <c r="D651" s="106">
        <v>174.27</v>
      </c>
    </row>
    <row r="652" spans="1:4" ht="21.75" customHeight="1" x14ac:dyDescent="0.25">
      <c r="A652" s="105" t="s">
        <v>1305</v>
      </c>
      <c r="B652" s="105" t="s">
        <v>1306</v>
      </c>
      <c r="C652" s="43" t="s">
        <v>1307</v>
      </c>
      <c r="D652" s="106">
        <v>333.66</v>
      </c>
    </row>
    <row r="653" spans="1:4" ht="21.75" customHeight="1" x14ac:dyDescent="0.25">
      <c r="A653" s="105" t="s">
        <v>1308</v>
      </c>
      <c r="B653" s="105" t="s">
        <v>47</v>
      </c>
      <c r="C653" s="43" t="s">
        <v>48</v>
      </c>
      <c r="D653" s="106">
        <v>231.6</v>
      </c>
    </row>
    <row r="654" spans="1:4" ht="21.75" customHeight="1" x14ac:dyDescent="0.25">
      <c r="A654" s="105" t="s">
        <v>1309</v>
      </c>
      <c r="B654" s="105" t="s">
        <v>51</v>
      </c>
      <c r="C654" s="43" t="s">
        <v>52</v>
      </c>
      <c r="D654" s="106">
        <v>244.22</v>
      </c>
    </row>
    <row r="655" spans="1:4" ht="21.75" customHeight="1" x14ac:dyDescent="0.25">
      <c r="A655" s="105" t="s">
        <v>1310</v>
      </c>
      <c r="B655" s="105" t="s">
        <v>49</v>
      </c>
      <c r="C655" s="43" t="s">
        <v>50</v>
      </c>
      <c r="D655" s="106">
        <v>231.6</v>
      </c>
    </row>
    <row r="656" spans="1:4" ht="21.75" customHeight="1" x14ac:dyDescent="0.25">
      <c r="A656" s="33">
        <v>3</v>
      </c>
      <c r="B656" s="33"/>
      <c r="C656" s="44" t="s">
        <v>1311</v>
      </c>
      <c r="D656" s="45"/>
    </row>
    <row r="657" spans="1:5" ht="21.75" customHeight="1" x14ac:dyDescent="0.25">
      <c r="A657" s="105" t="s">
        <v>231</v>
      </c>
      <c r="B657" s="105" t="s">
        <v>1312</v>
      </c>
      <c r="C657" s="102" t="s">
        <v>1313</v>
      </c>
      <c r="D657" s="106">
        <v>74.53</v>
      </c>
      <c r="E657" s="46"/>
    </row>
    <row r="658" spans="1:5" ht="21.75" customHeight="1" x14ac:dyDescent="0.25">
      <c r="A658" s="105" t="s">
        <v>1314</v>
      </c>
      <c r="B658" s="105" t="s">
        <v>1315</v>
      </c>
      <c r="C658" s="102" t="s">
        <v>1316</v>
      </c>
      <c r="D658" s="106">
        <v>68.790000000000006</v>
      </c>
      <c r="E658" s="46"/>
    </row>
    <row r="659" spans="1:5" ht="21.75" customHeight="1" x14ac:dyDescent="0.25">
      <c r="A659" s="105" t="s">
        <v>1317</v>
      </c>
      <c r="B659" s="105" t="s">
        <v>1318</v>
      </c>
      <c r="C659" s="102" t="s">
        <v>1319</v>
      </c>
      <c r="D659" s="106">
        <v>72.23</v>
      </c>
      <c r="E659" s="46"/>
    </row>
    <row r="660" spans="1:5" ht="21.75" customHeight="1" x14ac:dyDescent="0.25">
      <c r="A660" s="105" t="s">
        <v>1320</v>
      </c>
      <c r="B660" s="105" t="s">
        <v>1321</v>
      </c>
      <c r="C660" s="43" t="s">
        <v>1322</v>
      </c>
      <c r="D660" s="106">
        <v>68.790000000000006</v>
      </c>
      <c r="E660" s="46"/>
    </row>
    <row r="661" spans="1:5" ht="21.75" customHeight="1" x14ac:dyDescent="0.25">
      <c r="A661" s="105" t="s">
        <v>1323</v>
      </c>
      <c r="B661" s="105" t="s">
        <v>1324</v>
      </c>
      <c r="C661" s="102" t="s">
        <v>1325</v>
      </c>
      <c r="D661" s="106">
        <v>667.85</v>
      </c>
      <c r="E661" s="46"/>
    </row>
    <row r="662" spans="1:5" ht="21.75" customHeight="1" x14ac:dyDescent="0.25">
      <c r="A662" s="105" t="s">
        <v>1326</v>
      </c>
      <c r="B662" s="105" t="s">
        <v>1327</v>
      </c>
      <c r="C662" s="43" t="s">
        <v>1328</v>
      </c>
      <c r="D662" s="106">
        <v>111.22</v>
      </c>
      <c r="E662" s="46"/>
    </row>
    <row r="663" spans="1:5" ht="21.75" customHeight="1" x14ac:dyDescent="0.25">
      <c r="A663" s="105" t="s">
        <v>1329</v>
      </c>
      <c r="B663" s="105" t="s">
        <v>1330</v>
      </c>
      <c r="C663" s="43" t="s">
        <v>1331</v>
      </c>
      <c r="D663" s="106">
        <v>306.13</v>
      </c>
      <c r="E663" s="46"/>
    </row>
    <row r="664" spans="1:5" ht="21.75" customHeight="1" x14ac:dyDescent="0.25">
      <c r="A664" s="105" t="s">
        <v>1332</v>
      </c>
      <c r="B664" s="105" t="s">
        <v>1333</v>
      </c>
      <c r="C664" s="43" t="s">
        <v>1334</v>
      </c>
      <c r="D664" s="106">
        <v>937.9</v>
      </c>
      <c r="E664" s="46"/>
    </row>
    <row r="665" spans="1:5" ht="21.75" customHeight="1" x14ac:dyDescent="0.25">
      <c r="A665" s="105" t="s">
        <v>1335</v>
      </c>
      <c r="B665" s="105" t="s">
        <v>1336</v>
      </c>
      <c r="C665" s="43" t="s">
        <v>1337</v>
      </c>
      <c r="D665" s="106">
        <v>136.44999999999999</v>
      </c>
      <c r="E665" s="46"/>
    </row>
    <row r="666" spans="1:5" ht="47.25" customHeight="1" x14ac:dyDescent="0.25">
      <c r="A666" s="105" t="s">
        <v>1338</v>
      </c>
      <c r="B666" s="105" t="s">
        <v>88</v>
      </c>
      <c r="C666" s="43" t="s">
        <v>1339</v>
      </c>
      <c r="D666" s="106">
        <v>212.11</v>
      </c>
      <c r="E666" s="46"/>
    </row>
    <row r="667" spans="1:5" ht="21.75" customHeight="1" x14ac:dyDescent="0.25">
      <c r="A667" s="33">
        <v>4</v>
      </c>
      <c r="B667" s="33"/>
      <c r="C667" s="47" t="s">
        <v>1340</v>
      </c>
      <c r="D667" s="48"/>
      <c r="E667" s="46"/>
    </row>
    <row r="668" spans="1:5" ht="21.75" customHeight="1" x14ac:dyDescent="0.25">
      <c r="A668" s="105" t="s">
        <v>233</v>
      </c>
      <c r="B668" s="105" t="s">
        <v>57</v>
      </c>
      <c r="C668" s="43" t="s">
        <v>58</v>
      </c>
      <c r="D668" s="106">
        <v>171.01</v>
      </c>
      <c r="E668" s="46"/>
    </row>
    <row r="669" spans="1:5" ht="21.75" customHeight="1" x14ac:dyDescent="0.25">
      <c r="A669" s="105" t="s">
        <v>260</v>
      </c>
      <c r="B669" s="105" t="s">
        <v>1341</v>
      </c>
      <c r="C669" s="49" t="s">
        <v>1342</v>
      </c>
      <c r="D669" s="106">
        <v>217.85</v>
      </c>
      <c r="E669" s="46"/>
    </row>
    <row r="670" spans="1:5" ht="21.75" customHeight="1" x14ac:dyDescent="0.25">
      <c r="A670" s="105" t="s">
        <v>284</v>
      </c>
      <c r="B670" s="105" t="s">
        <v>1343</v>
      </c>
      <c r="C670" s="49" t="s">
        <v>1344</v>
      </c>
      <c r="D670" s="106">
        <v>149.06</v>
      </c>
      <c r="E670" s="46"/>
    </row>
    <row r="671" spans="1:5" ht="21.75" customHeight="1" x14ac:dyDescent="0.25">
      <c r="A671" s="105" t="s">
        <v>309</v>
      </c>
      <c r="B671" s="105" t="s">
        <v>1345</v>
      </c>
      <c r="C671" s="49" t="s">
        <v>1346</v>
      </c>
      <c r="D671" s="106">
        <v>192.62</v>
      </c>
      <c r="E671" s="46"/>
    </row>
    <row r="672" spans="1:5" ht="21.75" customHeight="1" x14ac:dyDescent="0.25">
      <c r="A672" s="105" t="s">
        <v>333</v>
      </c>
      <c r="B672" s="105" t="s">
        <v>1347</v>
      </c>
      <c r="C672" s="49" t="s">
        <v>1348</v>
      </c>
      <c r="D672" s="106">
        <v>161.62</v>
      </c>
      <c r="E672" s="46"/>
    </row>
    <row r="673" spans="1:5" ht="21.75" customHeight="1" x14ac:dyDescent="0.25">
      <c r="A673" s="105" t="s">
        <v>354</v>
      </c>
      <c r="B673" s="105" t="s">
        <v>1349</v>
      </c>
      <c r="C673" s="49" t="s">
        <v>1350</v>
      </c>
      <c r="D673" s="106">
        <v>219</v>
      </c>
      <c r="E673" s="46"/>
    </row>
    <row r="674" spans="1:5" ht="21.75" customHeight="1" x14ac:dyDescent="0.25">
      <c r="A674" s="105" t="s">
        <v>373</v>
      </c>
      <c r="B674" s="105" t="s">
        <v>1351</v>
      </c>
      <c r="C674" s="49" t="s">
        <v>1352</v>
      </c>
      <c r="D674" s="106">
        <v>212.11</v>
      </c>
      <c r="E674" s="46"/>
    </row>
    <row r="675" spans="1:5" ht="21.75" customHeight="1" x14ac:dyDescent="0.25">
      <c r="A675" s="105" t="s">
        <v>396</v>
      </c>
      <c r="B675" s="105" t="s">
        <v>72</v>
      </c>
      <c r="C675" s="49" t="s">
        <v>73</v>
      </c>
      <c r="D675" s="106">
        <v>293.52</v>
      </c>
      <c r="E675" s="46"/>
    </row>
    <row r="676" spans="1:5" ht="21.75" customHeight="1" x14ac:dyDescent="0.25">
      <c r="A676" s="105" t="s">
        <v>425</v>
      </c>
      <c r="B676" s="105" t="s">
        <v>1353</v>
      </c>
      <c r="C676" s="49" t="s">
        <v>1354</v>
      </c>
      <c r="D676" s="106">
        <v>285.52</v>
      </c>
      <c r="E676" s="46"/>
    </row>
    <row r="677" spans="1:5" ht="21.75" customHeight="1" x14ac:dyDescent="0.25">
      <c r="A677" s="105" t="s">
        <v>445</v>
      </c>
      <c r="B677" s="105" t="s">
        <v>61</v>
      </c>
      <c r="C677" s="49" t="s">
        <v>62</v>
      </c>
      <c r="D677" s="106">
        <v>245.37</v>
      </c>
      <c r="E677" s="46"/>
    </row>
    <row r="678" spans="1:5" ht="21.75" customHeight="1" x14ac:dyDescent="0.25">
      <c r="A678" s="105" t="s">
        <v>449</v>
      </c>
      <c r="B678" s="105" t="s">
        <v>63</v>
      </c>
      <c r="C678" s="49" t="s">
        <v>64</v>
      </c>
      <c r="D678" s="106">
        <v>347.41</v>
      </c>
      <c r="E678" s="46"/>
    </row>
    <row r="679" spans="1:5" ht="21.75" customHeight="1" x14ac:dyDescent="0.25">
      <c r="A679" s="105" t="s">
        <v>463</v>
      </c>
      <c r="B679" s="105" t="s">
        <v>1355</v>
      </c>
      <c r="C679" s="49" t="s">
        <v>1356</v>
      </c>
      <c r="D679" s="106">
        <v>269.44</v>
      </c>
      <c r="E679" s="46"/>
    </row>
    <row r="680" spans="1:5" ht="21.75" customHeight="1" x14ac:dyDescent="0.25">
      <c r="A680" s="105" t="s">
        <v>476</v>
      </c>
      <c r="B680" s="105" t="s">
        <v>65</v>
      </c>
      <c r="C680" s="49" t="s">
        <v>66</v>
      </c>
      <c r="D680" s="106">
        <v>362.32</v>
      </c>
      <c r="E680" s="46"/>
    </row>
    <row r="681" spans="1:5" ht="21.75" customHeight="1" x14ac:dyDescent="0.25">
      <c r="A681" s="105" t="s">
        <v>1357</v>
      </c>
      <c r="B681" s="105" t="s">
        <v>1358</v>
      </c>
      <c r="C681" s="49" t="s">
        <v>1359</v>
      </c>
      <c r="D681" s="106">
        <v>490.14</v>
      </c>
      <c r="E681" s="46"/>
    </row>
    <row r="682" spans="1:5" ht="21.75" customHeight="1" x14ac:dyDescent="0.25">
      <c r="A682" s="105" t="s">
        <v>1360</v>
      </c>
      <c r="B682" s="105" t="s">
        <v>87</v>
      </c>
      <c r="C682" s="49" t="s">
        <v>1361</v>
      </c>
      <c r="D682" s="106">
        <v>393.28</v>
      </c>
      <c r="E682" s="46"/>
    </row>
    <row r="683" spans="1:5" ht="21.75" customHeight="1" x14ac:dyDescent="0.25">
      <c r="A683" s="105" t="s">
        <v>1362</v>
      </c>
      <c r="B683" s="105" t="s">
        <v>55</v>
      </c>
      <c r="C683" s="49" t="s">
        <v>56</v>
      </c>
      <c r="D683" s="106">
        <v>396.71</v>
      </c>
      <c r="E683" s="46"/>
    </row>
    <row r="684" spans="1:5" ht="21.75" customHeight="1" x14ac:dyDescent="0.25">
      <c r="A684" s="105" t="s">
        <v>1363</v>
      </c>
      <c r="B684" s="105" t="s">
        <v>1364</v>
      </c>
      <c r="C684" s="49" t="s">
        <v>1365</v>
      </c>
      <c r="D684" s="106">
        <v>371.49</v>
      </c>
      <c r="E684" s="46"/>
    </row>
    <row r="685" spans="1:5" ht="21.75" customHeight="1" x14ac:dyDescent="0.25">
      <c r="A685" s="105" t="s">
        <v>1366</v>
      </c>
      <c r="B685" s="105" t="s">
        <v>70</v>
      </c>
      <c r="C685" s="49" t="s">
        <v>71</v>
      </c>
      <c r="D685" s="106">
        <v>335.95</v>
      </c>
      <c r="E685" s="46"/>
    </row>
    <row r="686" spans="1:5" ht="21.75" customHeight="1" x14ac:dyDescent="0.25">
      <c r="A686" s="105" t="s">
        <v>1367</v>
      </c>
      <c r="B686" s="105" t="s">
        <v>74</v>
      </c>
      <c r="C686" s="103" t="s">
        <v>75</v>
      </c>
      <c r="D686" s="106">
        <v>302.69</v>
      </c>
      <c r="E686" s="46"/>
    </row>
    <row r="687" spans="1:5" ht="21.75" customHeight="1" x14ac:dyDescent="0.25">
      <c r="A687" s="105" t="s">
        <v>1368</v>
      </c>
      <c r="B687" s="105" t="s">
        <v>69</v>
      </c>
      <c r="C687" s="49" t="s">
        <v>1369</v>
      </c>
      <c r="D687" s="106">
        <v>383.25</v>
      </c>
      <c r="E687" s="46"/>
    </row>
    <row r="688" spans="1:5" ht="21.75" customHeight="1" x14ac:dyDescent="0.25">
      <c r="A688" s="105" t="s">
        <v>1370</v>
      </c>
      <c r="B688" s="105" t="s">
        <v>1371</v>
      </c>
      <c r="C688" s="49" t="s">
        <v>1372</v>
      </c>
      <c r="D688" s="106">
        <v>325.62</v>
      </c>
      <c r="E688" s="46"/>
    </row>
    <row r="689" spans="1:5" ht="21.75" customHeight="1" x14ac:dyDescent="0.25">
      <c r="A689" s="105" t="s">
        <v>1373</v>
      </c>
      <c r="B689" s="105" t="s">
        <v>78</v>
      </c>
      <c r="C689" s="49" t="s">
        <v>79</v>
      </c>
      <c r="D689" s="106">
        <v>428.05</v>
      </c>
      <c r="E689" s="46"/>
    </row>
    <row r="690" spans="1:5" ht="21.75" customHeight="1" x14ac:dyDescent="0.25">
      <c r="A690" s="105" t="s">
        <v>1374</v>
      </c>
      <c r="B690" s="105" t="s">
        <v>1375</v>
      </c>
      <c r="C690" s="49" t="s">
        <v>1376</v>
      </c>
      <c r="D690" s="106">
        <v>437.99</v>
      </c>
      <c r="E690" s="46"/>
    </row>
    <row r="691" spans="1:5" ht="21.75" customHeight="1" x14ac:dyDescent="0.25">
      <c r="A691" s="105" t="s">
        <v>1377</v>
      </c>
      <c r="B691" s="105" t="s">
        <v>76</v>
      </c>
      <c r="C691" s="49" t="s">
        <v>77</v>
      </c>
      <c r="D691" s="106">
        <v>431.11</v>
      </c>
      <c r="E691" s="46"/>
    </row>
    <row r="692" spans="1:5" ht="21.75" customHeight="1" x14ac:dyDescent="0.25">
      <c r="A692" s="105" t="s">
        <v>1378</v>
      </c>
      <c r="B692" s="105" t="s">
        <v>53</v>
      </c>
      <c r="C692" s="49" t="s">
        <v>54</v>
      </c>
      <c r="D692" s="106">
        <v>645.52</v>
      </c>
      <c r="E692" s="46"/>
    </row>
    <row r="693" spans="1:5" ht="21.75" customHeight="1" x14ac:dyDescent="0.25">
      <c r="A693" s="105" t="s">
        <v>1379</v>
      </c>
      <c r="B693" s="105" t="s">
        <v>80</v>
      </c>
      <c r="C693" s="49" t="s">
        <v>1380</v>
      </c>
      <c r="D693" s="106">
        <v>788.84</v>
      </c>
      <c r="E693" s="46"/>
    </row>
    <row r="694" spans="1:5" ht="21.75" customHeight="1" x14ac:dyDescent="0.25">
      <c r="A694" s="105" t="s">
        <v>1381</v>
      </c>
      <c r="B694" s="105" t="s">
        <v>59</v>
      </c>
      <c r="C694" s="49" t="s">
        <v>60</v>
      </c>
      <c r="D694" s="106">
        <v>970</v>
      </c>
      <c r="E694" s="46"/>
    </row>
    <row r="695" spans="1:5" ht="21.75" customHeight="1" x14ac:dyDescent="0.25">
      <c r="A695" s="105" t="s">
        <v>1382</v>
      </c>
      <c r="B695" s="105" t="s">
        <v>1383</v>
      </c>
      <c r="C695" s="49" t="s">
        <v>1384</v>
      </c>
      <c r="D695" s="106">
        <v>690.23</v>
      </c>
      <c r="E695" s="46"/>
    </row>
    <row r="696" spans="1:5" ht="21.75" customHeight="1" x14ac:dyDescent="0.25">
      <c r="A696" s="105" t="s">
        <v>1385</v>
      </c>
      <c r="B696" s="105" t="s">
        <v>81</v>
      </c>
      <c r="C696" s="49" t="s">
        <v>82</v>
      </c>
      <c r="D696" s="106">
        <v>1093.83</v>
      </c>
      <c r="E696" s="46"/>
    </row>
    <row r="697" spans="1:5" ht="21.75" customHeight="1" x14ac:dyDescent="0.25">
      <c r="A697" s="105" t="s">
        <v>1386</v>
      </c>
      <c r="B697" s="105" t="s">
        <v>1387</v>
      </c>
      <c r="C697" s="49" t="s">
        <v>1388</v>
      </c>
      <c r="D697" s="106">
        <v>1899.87</v>
      </c>
      <c r="E697" s="46"/>
    </row>
    <row r="698" spans="1:5" ht="21.75" customHeight="1" x14ac:dyDescent="0.25">
      <c r="A698" s="105" t="s">
        <v>1389</v>
      </c>
      <c r="B698" s="105" t="s">
        <v>1390</v>
      </c>
      <c r="C698" s="104" t="s">
        <v>1391</v>
      </c>
      <c r="D698" s="106">
        <v>1128.23</v>
      </c>
      <c r="E698" s="46"/>
    </row>
    <row r="699" spans="1:5" ht="21.75" customHeight="1" x14ac:dyDescent="0.25">
      <c r="A699" s="105" t="s">
        <v>1392</v>
      </c>
      <c r="B699" s="105" t="s">
        <v>1400</v>
      </c>
      <c r="C699" s="104" t="s">
        <v>1401</v>
      </c>
      <c r="D699" s="106">
        <v>426.53</v>
      </c>
      <c r="E699" s="46"/>
    </row>
    <row r="700" spans="1:5" ht="21.75" customHeight="1" x14ac:dyDescent="0.25">
      <c r="A700" s="105" t="s">
        <v>1395</v>
      </c>
      <c r="B700" s="105" t="s">
        <v>1403</v>
      </c>
      <c r="C700" s="104" t="s">
        <v>1404</v>
      </c>
      <c r="D700" s="106">
        <v>371.49</v>
      </c>
      <c r="E700" s="46"/>
    </row>
    <row r="701" spans="1:5" ht="21.75" customHeight="1" x14ac:dyDescent="0.25">
      <c r="A701" s="105" t="s">
        <v>1396</v>
      </c>
      <c r="B701" s="105" t="s">
        <v>1406</v>
      </c>
      <c r="C701" s="104" t="s">
        <v>1407</v>
      </c>
      <c r="D701" s="106">
        <v>1037.6500000000001</v>
      </c>
      <c r="E701" s="46"/>
    </row>
    <row r="702" spans="1:5" ht="21.75" customHeight="1" x14ac:dyDescent="0.25">
      <c r="A702" s="105" t="s">
        <v>1399</v>
      </c>
      <c r="B702" s="105" t="s">
        <v>1409</v>
      </c>
      <c r="C702" s="104" t="s">
        <v>1410</v>
      </c>
      <c r="D702" s="106">
        <v>1970.96</v>
      </c>
      <c r="E702" s="46"/>
    </row>
    <row r="703" spans="1:5" ht="28.5" customHeight="1" x14ac:dyDescent="0.25">
      <c r="A703" s="105" t="s">
        <v>1402</v>
      </c>
      <c r="B703" s="105" t="s">
        <v>1412</v>
      </c>
      <c r="C703" s="104" t="s">
        <v>83</v>
      </c>
      <c r="D703" s="106">
        <v>1496.28</v>
      </c>
      <c r="E703" s="46"/>
    </row>
    <row r="704" spans="1:5" ht="21.75" customHeight="1" x14ac:dyDescent="0.25">
      <c r="A704" s="105" t="s">
        <v>1405</v>
      </c>
      <c r="B704" s="105" t="s">
        <v>67</v>
      </c>
      <c r="C704" s="104" t="s">
        <v>68</v>
      </c>
      <c r="D704" s="106">
        <v>1463.03</v>
      </c>
      <c r="E704" s="46"/>
    </row>
    <row r="705" spans="1:5" ht="21.75" customHeight="1" x14ac:dyDescent="0.25">
      <c r="A705" s="105" t="s">
        <v>1408</v>
      </c>
      <c r="B705" s="105" t="s">
        <v>1415</v>
      </c>
      <c r="C705" s="104" t="s">
        <v>1416</v>
      </c>
      <c r="D705" s="106">
        <v>1520.36</v>
      </c>
      <c r="E705" s="46"/>
    </row>
    <row r="706" spans="1:5" ht="21.75" customHeight="1" x14ac:dyDescent="0.25">
      <c r="A706" s="105" t="s">
        <v>1411</v>
      </c>
      <c r="B706" s="105" t="s">
        <v>1418</v>
      </c>
      <c r="C706" s="104" t="s">
        <v>1419</v>
      </c>
      <c r="D706" s="106">
        <v>577.70000000000005</v>
      </c>
      <c r="E706" s="46"/>
    </row>
    <row r="707" spans="1:5" ht="21.75" customHeight="1" x14ac:dyDescent="0.25">
      <c r="A707" s="105" t="s">
        <v>1413</v>
      </c>
      <c r="B707" s="105" t="s">
        <v>1421</v>
      </c>
      <c r="C707" s="104" t="s">
        <v>1422</v>
      </c>
      <c r="D707" s="106">
        <v>658.18</v>
      </c>
      <c r="E707" s="46"/>
    </row>
    <row r="708" spans="1:5" ht="21.75" customHeight="1" x14ac:dyDescent="0.25">
      <c r="A708" s="105" t="s">
        <v>1414</v>
      </c>
      <c r="B708" s="105" t="s">
        <v>1424</v>
      </c>
      <c r="C708" s="104" t="s">
        <v>1425</v>
      </c>
      <c r="D708" s="106">
        <v>899.62</v>
      </c>
      <c r="E708" s="46"/>
    </row>
    <row r="709" spans="1:5" ht="21.75" customHeight="1" x14ac:dyDescent="0.25">
      <c r="A709" s="105" t="s">
        <v>1417</v>
      </c>
      <c r="B709" s="105" t="s">
        <v>1426</v>
      </c>
      <c r="C709" s="104" t="s">
        <v>1427</v>
      </c>
      <c r="D709" s="106">
        <v>1289.52</v>
      </c>
      <c r="E709" s="46"/>
    </row>
    <row r="710" spans="1:5" ht="21.75" customHeight="1" x14ac:dyDescent="0.25">
      <c r="A710" s="105" t="s">
        <v>1420</v>
      </c>
      <c r="B710" s="105" t="s">
        <v>1428</v>
      </c>
      <c r="C710" s="104" t="s">
        <v>1429</v>
      </c>
      <c r="D710" s="106">
        <v>1119.98</v>
      </c>
      <c r="E710" s="46"/>
    </row>
    <row r="711" spans="1:5" ht="21.75" customHeight="1" x14ac:dyDescent="0.25">
      <c r="A711" s="105" t="s">
        <v>1423</v>
      </c>
      <c r="B711" s="105" t="s">
        <v>1430</v>
      </c>
      <c r="C711" s="104" t="s">
        <v>1431</v>
      </c>
      <c r="D711" s="106">
        <v>1530.3</v>
      </c>
      <c r="E711" s="46"/>
    </row>
    <row r="712" spans="1:5" ht="21.75" customHeight="1" x14ac:dyDescent="0.25">
      <c r="A712" s="33">
        <v>5</v>
      </c>
      <c r="B712" s="33"/>
      <c r="C712" s="47" t="s">
        <v>1432</v>
      </c>
      <c r="D712" s="48"/>
    </row>
    <row r="713" spans="1:5" ht="21.75" customHeight="1" x14ac:dyDescent="0.25">
      <c r="A713" s="105" t="s">
        <v>488</v>
      </c>
      <c r="B713" s="105" t="s">
        <v>1393</v>
      </c>
      <c r="C713" s="43" t="s">
        <v>1394</v>
      </c>
      <c r="D713" s="106">
        <v>135.4</v>
      </c>
      <c r="E713" s="46"/>
    </row>
    <row r="714" spans="1:5" ht="28.5" customHeight="1" x14ac:dyDescent="0.25">
      <c r="A714" s="105" t="s">
        <v>489</v>
      </c>
      <c r="B714" s="105" t="s">
        <v>1397</v>
      </c>
      <c r="C714" s="43" t="s">
        <v>1398</v>
      </c>
      <c r="D714" s="106">
        <v>135.43</v>
      </c>
      <c r="E714" s="46"/>
    </row>
    <row r="715" spans="1:5" ht="21.75" customHeight="1" x14ac:dyDescent="0.25">
      <c r="A715" s="105" t="s">
        <v>491</v>
      </c>
      <c r="B715" s="105" t="s">
        <v>1433</v>
      </c>
      <c r="C715" s="43" t="s">
        <v>1434</v>
      </c>
      <c r="D715" s="106">
        <v>137.62</v>
      </c>
      <c r="E715" s="46"/>
    </row>
    <row r="716" spans="1:5" ht="21.75" customHeight="1" x14ac:dyDescent="0.25">
      <c r="A716" s="105" t="s">
        <v>493</v>
      </c>
      <c r="B716" s="105" t="s">
        <v>1435</v>
      </c>
      <c r="C716" s="43" t="s">
        <v>1436</v>
      </c>
      <c r="D716" s="106">
        <v>111.22</v>
      </c>
      <c r="E716" s="46"/>
    </row>
    <row r="717" spans="1:5" ht="21.75" customHeight="1" x14ac:dyDescent="0.25">
      <c r="A717" s="105" t="s">
        <v>495</v>
      </c>
      <c r="B717" s="105" t="s">
        <v>1437</v>
      </c>
      <c r="C717" s="43" t="s">
        <v>1438</v>
      </c>
      <c r="D717" s="106">
        <v>118.1</v>
      </c>
      <c r="E717" s="46"/>
    </row>
    <row r="718" spans="1:5" ht="21.75" customHeight="1" x14ac:dyDescent="0.25">
      <c r="A718" s="105" t="s">
        <v>497</v>
      </c>
      <c r="B718" s="105" t="s">
        <v>1439</v>
      </c>
      <c r="C718" s="43" t="s">
        <v>1440</v>
      </c>
      <c r="D718" s="106">
        <v>118.1</v>
      </c>
      <c r="E718" s="46"/>
    </row>
    <row r="719" spans="1:5" ht="21.75" customHeight="1" x14ac:dyDescent="0.25">
      <c r="A719" s="105" t="s">
        <v>499</v>
      </c>
      <c r="B719" s="105" t="s">
        <v>1441</v>
      </c>
      <c r="C719" s="43" t="s">
        <v>1442</v>
      </c>
      <c r="D719" s="106">
        <v>134.15</v>
      </c>
      <c r="E719" s="46"/>
    </row>
    <row r="720" spans="1:5" ht="21.75" customHeight="1" x14ac:dyDescent="0.25">
      <c r="A720" s="105" t="s">
        <v>501</v>
      </c>
      <c r="B720" s="105" t="s">
        <v>1443</v>
      </c>
      <c r="C720" s="43" t="s">
        <v>1444</v>
      </c>
      <c r="D720" s="106">
        <v>142.16999999999999</v>
      </c>
      <c r="E720" s="46"/>
    </row>
    <row r="721" spans="1:5" ht="28.5" customHeight="1" x14ac:dyDescent="0.25">
      <c r="A721" s="105" t="s">
        <v>503</v>
      </c>
      <c r="B721" s="105" t="s">
        <v>1445</v>
      </c>
      <c r="C721" s="43" t="s">
        <v>1446</v>
      </c>
      <c r="D721" s="106">
        <v>122.68</v>
      </c>
      <c r="E721" s="46"/>
    </row>
    <row r="722" spans="1:5" ht="28.5" customHeight="1" x14ac:dyDescent="0.25">
      <c r="A722" s="105" t="s">
        <v>505</v>
      </c>
      <c r="B722" s="105" t="s">
        <v>1447</v>
      </c>
      <c r="C722" s="43" t="s">
        <v>1448</v>
      </c>
      <c r="D722" s="106">
        <v>122.68</v>
      </c>
      <c r="E722" s="46"/>
    </row>
    <row r="723" spans="1:5" ht="21.75" customHeight="1" x14ac:dyDescent="0.25">
      <c r="A723" s="105" t="s">
        <v>507</v>
      </c>
      <c r="B723" s="105" t="s">
        <v>1449</v>
      </c>
      <c r="C723" s="43" t="s">
        <v>1450</v>
      </c>
      <c r="D723" s="106">
        <v>126.12</v>
      </c>
      <c r="E723" s="46"/>
    </row>
    <row r="724" spans="1:5" ht="21.75" customHeight="1" x14ac:dyDescent="0.25">
      <c r="A724" s="105" t="s">
        <v>510</v>
      </c>
      <c r="B724" s="105" t="s">
        <v>1451</v>
      </c>
      <c r="C724" s="43" t="s">
        <v>1452</v>
      </c>
      <c r="D724" s="106">
        <v>134.15</v>
      </c>
      <c r="E724" s="46"/>
    </row>
    <row r="725" spans="1:5" ht="21.75" customHeight="1" x14ac:dyDescent="0.25">
      <c r="A725" s="105" t="s">
        <v>512</v>
      </c>
      <c r="B725" s="105" t="s">
        <v>1453</v>
      </c>
      <c r="C725" s="103" t="s">
        <v>1454</v>
      </c>
      <c r="D725" s="106">
        <v>129.56</v>
      </c>
      <c r="E725" s="46"/>
    </row>
    <row r="726" spans="1:5" ht="21.75" customHeight="1" x14ac:dyDescent="0.25">
      <c r="A726" s="105" t="s">
        <v>514</v>
      </c>
      <c r="B726" s="105" t="s">
        <v>1455</v>
      </c>
      <c r="C726" s="103" t="s">
        <v>1456</v>
      </c>
      <c r="D726" s="106">
        <v>123.83</v>
      </c>
      <c r="E726" s="46"/>
    </row>
    <row r="727" spans="1:5" ht="21.75" customHeight="1" x14ac:dyDescent="0.25">
      <c r="A727" s="105" t="s">
        <v>517</v>
      </c>
      <c r="B727" s="105" t="s">
        <v>1457</v>
      </c>
      <c r="C727" s="103" t="s">
        <v>1458</v>
      </c>
      <c r="D727" s="106">
        <v>133.01</v>
      </c>
      <c r="E727" s="46"/>
    </row>
    <row r="728" spans="1:5" ht="21.75" customHeight="1" x14ac:dyDescent="0.25">
      <c r="A728" s="105" t="s">
        <v>519</v>
      </c>
      <c r="B728" s="105" t="s">
        <v>1459</v>
      </c>
      <c r="C728" s="43" t="s">
        <v>1460</v>
      </c>
      <c r="D728" s="106">
        <v>145.61000000000001</v>
      </c>
      <c r="E728" s="46"/>
    </row>
    <row r="729" spans="1:5" ht="21.75" customHeight="1" x14ac:dyDescent="0.25">
      <c r="A729" s="105" t="s">
        <v>521</v>
      </c>
      <c r="B729" s="105" t="s">
        <v>1461</v>
      </c>
      <c r="C729" s="43" t="s">
        <v>1462</v>
      </c>
      <c r="D729" s="106">
        <v>143.32</v>
      </c>
      <c r="E729" s="46"/>
    </row>
    <row r="730" spans="1:5" ht="21.75" customHeight="1" x14ac:dyDescent="0.25">
      <c r="A730" s="105" t="s">
        <v>523</v>
      </c>
      <c r="B730" s="105" t="s">
        <v>1463</v>
      </c>
      <c r="C730" s="43" t="s">
        <v>1464</v>
      </c>
      <c r="D730" s="106">
        <v>135.30000000000001</v>
      </c>
      <c r="E730" s="46"/>
    </row>
    <row r="731" spans="1:5" ht="21.75" customHeight="1" x14ac:dyDescent="0.25">
      <c r="A731" s="105" t="s">
        <v>525</v>
      </c>
      <c r="B731" s="105" t="s">
        <v>1465</v>
      </c>
      <c r="C731" s="103" t="s">
        <v>1466</v>
      </c>
      <c r="D731" s="106">
        <v>134.15</v>
      </c>
      <c r="E731" s="46"/>
    </row>
    <row r="732" spans="1:5" ht="21.75" customHeight="1" x14ac:dyDescent="0.25">
      <c r="A732" s="105" t="s">
        <v>527</v>
      </c>
      <c r="B732" s="105" t="s">
        <v>1467</v>
      </c>
      <c r="C732" s="43" t="s">
        <v>1468</v>
      </c>
      <c r="D732" s="106">
        <v>166.25</v>
      </c>
      <c r="E732" s="46"/>
    </row>
    <row r="733" spans="1:5" ht="21.75" customHeight="1" x14ac:dyDescent="0.25">
      <c r="A733" s="105" t="s">
        <v>529</v>
      </c>
      <c r="B733" s="105" t="s">
        <v>1469</v>
      </c>
      <c r="C733" s="43" t="s">
        <v>1470</v>
      </c>
      <c r="D733" s="106">
        <v>129.56</v>
      </c>
      <c r="E733" s="46"/>
    </row>
    <row r="734" spans="1:5" ht="21.75" customHeight="1" x14ac:dyDescent="0.25">
      <c r="A734" s="105" t="s">
        <v>531</v>
      </c>
      <c r="B734" s="105" t="s">
        <v>1471</v>
      </c>
      <c r="C734" s="103" t="s">
        <v>1472</v>
      </c>
      <c r="D734" s="106">
        <v>142.16999999999999</v>
      </c>
      <c r="E734" s="46"/>
    </row>
    <row r="735" spans="1:5" ht="29.25" customHeight="1" x14ac:dyDescent="0.25">
      <c r="A735" s="105" t="s">
        <v>533</v>
      </c>
      <c r="B735" s="105" t="s">
        <v>1473</v>
      </c>
      <c r="C735" s="43" t="s">
        <v>1474</v>
      </c>
      <c r="D735" s="106">
        <v>163.96</v>
      </c>
      <c r="E735" s="46"/>
    </row>
    <row r="736" spans="1:5" ht="21.75" customHeight="1" x14ac:dyDescent="0.25">
      <c r="A736" s="105" t="s">
        <v>535</v>
      </c>
      <c r="B736" s="105" t="s">
        <v>1475</v>
      </c>
      <c r="C736" s="43" t="s">
        <v>1476</v>
      </c>
      <c r="D736" s="106">
        <v>129.56</v>
      </c>
      <c r="E736" s="46"/>
    </row>
    <row r="737" spans="1:5" ht="21.75" customHeight="1" x14ac:dyDescent="0.25">
      <c r="A737" s="105" t="s">
        <v>537</v>
      </c>
      <c r="B737" s="105" t="s">
        <v>1477</v>
      </c>
      <c r="C737" s="43" t="s">
        <v>1478</v>
      </c>
      <c r="D737" s="106">
        <v>137.58000000000001</v>
      </c>
      <c r="E737" s="46"/>
    </row>
    <row r="738" spans="1:5" ht="21.75" customHeight="1" x14ac:dyDescent="0.25">
      <c r="A738" s="105" t="s">
        <v>539</v>
      </c>
      <c r="B738" s="105" t="s">
        <v>1479</v>
      </c>
      <c r="C738" s="104" t="s">
        <v>516</v>
      </c>
      <c r="D738" s="106">
        <v>126.12</v>
      </c>
      <c r="E738" s="46"/>
    </row>
    <row r="739" spans="1:5" ht="21.75" customHeight="1" x14ac:dyDescent="0.25">
      <c r="A739" s="105" t="s">
        <v>541</v>
      </c>
      <c r="B739" s="105" t="s">
        <v>1480</v>
      </c>
      <c r="C739" s="104" t="s">
        <v>1481</v>
      </c>
      <c r="D739" s="106">
        <v>130.71</v>
      </c>
      <c r="E739" s="46"/>
    </row>
    <row r="740" spans="1:5" ht="21.75" customHeight="1" x14ac:dyDescent="0.25">
      <c r="A740" s="105" t="s">
        <v>543</v>
      </c>
      <c r="B740" s="105" t="s">
        <v>1482</v>
      </c>
      <c r="C740" s="104" t="s">
        <v>1483</v>
      </c>
      <c r="D740" s="106">
        <v>137.58000000000001</v>
      </c>
      <c r="E740" s="46"/>
    </row>
    <row r="741" spans="1:5" ht="21.75" customHeight="1" x14ac:dyDescent="0.25">
      <c r="A741" s="105" t="s">
        <v>545</v>
      </c>
      <c r="B741" s="105" t="s">
        <v>1484</v>
      </c>
      <c r="C741" s="104" t="s">
        <v>1485</v>
      </c>
      <c r="D741" s="106">
        <v>116.95</v>
      </c>
      <c r="E741" s="46"/>
    </row>
    <row r="742" spans="1:5" ht="21.75" customHeight="1" x14ac:dyDescent="0.25">
      <c r="A742" s="105" t="s">
        <v>547</v>
      </c>
      <c r="B742" s="105" t="s">
        <v>1486</v>
      </c>
      <c r="C742" s="104" t="s">
        <v>1487</v>
      </c>
      <c r="D742" s="106">
        <v>116.95</v>
      </c>
      <c r="E742" s="46"/>
    </row>
    <row r="743" spans="1:5" ht="21.75" customHeight="1" x14ac:dyDescent="0.25">
      <c r="A743" s="105" t="s">
        <v>549</v>
      </c>
      <c r="B743" s="105" t="s">
        <v>1488</v>
      </c>
      <c r="C743" s="104" t="s">
        <v>1489</v>
      </c>
      <c r="D743" s="106">
        <v>128.41999999999999</v>
      </c>
      <c r="E743" s="46"/>
    </row>
    <row r="744" spans="1:5" ht="21.75" customHeight="1" x14ac:dyDescent="0.25">
      <c r="A744" s="105" t="s">
        <v>551</v>
      </c>
      <c r="B744" s="105" t="s">
        <v>1490</v>
      </c>
      <c r="C744" s="104" t="s">
        <v>1491</v>
      </c>
      <c r="D744" s="106">
        <v>134.15</v>
      </c>
      <c r="E744" s="46"/>
    </row>
    <row r="745" spans="1:5" ht="21.75" customHeight="1" x14ac:dyDescent="0.25">
      <c r="A745" s="105" t="s">
        <v>553</v>
      </c>
      <c r="B745" s="105" t="s">
        <v>1492</v>
      </c>
      <c r="C745" s="104" t="s">
        <v>1493</v>
      </c>
      <c r="D745" s="106">
        <v>122.68</v>
      </c>
      <c r="E745" s="46"/>
    </row>
    <row r="746" spans="1:5" ht="21.75" customHeight="1" x14ac:dyDescent="0.25">
      <c r="A746" s="105" t="s">
        <v>555</v>
      </c>
      <c r="B746" s="105" t="s">
        <v>1494</v>
      </c>
      <c r="C746" s="104" t="s">
        <v>1495</v>
      </c>
      <c r="D746" s="106">
        <v>129.56</v>
      </c>
      <c r="E746" s="46"/>
    </row>
    <row r="747" spans="1:5" ht="27.75" customHeight="1" x14ac:dyDescent="0.25">
      <c r="A747" s="105" t="s">
        <v>557</v>
      </c>
      <c r="B747" s="105" t="s">
        <v>1496</v>
      </c>
      <c r="C747" s="104" t="s">
        <v>1497</v>
      </c>
      <c r="D747" s="106">
        <v>138.72999999999999</v>
      </c>
      <c r="E747" s="46"/>
    </row>
    <row r="748" spans="1:5" ht="27.75" customHeight="1" x14ac:dyDescent="0.25">
      <c r="A748" s="105" t="s">
        <v>559</v>
      </c>
      <c r="B748" s="105" t="s">
        <v>1498</v>
      </c>
      <c r="C748" s="104" t="s">
        <v>1499</v>
      </c>
      <c r="D748" s="106">
        <v>146.76</v>
      </c>
      <c r="E748" s="46"/>
    </row>
    <row r="749" spans="1:5" ht="21.75" customHeight="1" x14ac:dyDescent="0.25">
      <c r="A749" s="105" t="s">
        <v>561</v>
      </c>
      <c r="B749" s="105" t="s">
        <v>1500</v>
      </c>
      <c r="C749" s="104" t="s">
        <v>1501</v>
      </c>
      <c r="D749" s="106">
        <v>246.52</v>
      </c>
      <c r="E749" s="46"/>
    </row>
    <row r="750" spans="1:5" ht="21.75" customHeight="1" x14ac:dyDescent="0.25">
      <c r="A750" s="105" t="s">
        <v>563</v>
      </c>
      <c r="B750" s="105" t="s">
        <v>1502</v>
      </c>
      <c r="C750" s="104" t="s">
        <v>1503</v>
      </c>
      <c r="D750" s="106">
        <v>121.53</v>
      </c>
      <c r="E750" s="46"/>
    </row>
    <row r="751" spans="1:5" ht="21.75" customHeight="1" x14ac:dyDescent="0.25">
      <c r="A751" s="105" t="s">
        <v>565</v>
      </c>
      <c r="B751" s="105" t="s">
        <v>1504</v>
      </c>
      <c r="C751" s="104" t="s">
        <v>1427</v>
      </c>
      <c r="D751" s="106">
        <v>205.24</v>
      </c>
      <c r="E751" s="46"/>
    </row>
    <row r="752" spans="1:5" ht="21.75" customHeight="1" x14ac:dyDescent="0.25">
      <c r="A752" s="105" t="s">
        <v>1505</v>
      </c>
      <c r="B752" s="105" t="s">
        <v>1506</v>
      </c>
      <c r="C752" s="104" t="s">
        <v>1507</v>
      </c>
      <c r="D752" s="106">
        <v>178.86</v>
      </c>
      <c r="E752" s="46"/>
    </row>
    <row r="753" spans="1:5" ht="30.75" customHeight="1" x14ac:dyDescent="0.25">
      <c r="A753" s="105" t="s">
        <v>576</v>
      </c>
      <c r="B753" s="105" t="s">
        <v>2970</v>
      </c>
      <c r="C753" s="104" t="s">
        <v>83</v>
      </c>
      <c r="D753" s="106">
        <v>238.49</v>
      </c>
      <c r="E753" s="46"/>
    </row>
    <row r="754" spans="1:5" ht="30.75" customHeight="1" x14ac:dyDescent="0.25">
      <c r="A754" s="105" t="s">
        <v>578</v>
      </c>
      <c r="B754" s="105" t="s">
        <v>1508</v>
      </c>
      <c r="C754" s="104" t="s">
        <v>568</v>
      </c>
      <c r="D754" s="106">
        <v>323.33</v>
      </c>
      <c r="E754" s="46"/>
    </row>
    <row r="755" spans="1:5" ht="30.75" customHeight="1" x14ac:dyDescent="0.25">
      <c r="A755" s="105" t="s">
        <v>580</v>
      </c>
      <c r="B755" s="105" t="s">
        <v>1509</v>
      </c>
      <c r="C755" s="104" t="s">
        <v>570</v>
      </c>
      <c r="D755" s="106">
        <v>323.33</v>
      </c>
      <c r="E755" s="46"/>
    </row>
    <row r="756" spans="1:5" ht="21.75" customHeight="1" x14ac:dyDescent="0.25">
      <c r="A756" s="105" t="s">
        <v>582</v>
      </c>
      <c r="B756" s="105" t="s">
        <v>1510</v>
      </c>
      <c r="C756" s="104" t="s">
        <v>1511</v>
      </c>
      <c r="D756" s="106">
        <v>314.20999999999998</v>
      </c>
    </row>
    <row r="757" spans="1:5" ht="21.75" customHeight="1" x14ac:dyDescent="0.25">
      <c r="A757" s="33">
        <v>6</v>
      </c>
      <c r="B757" s="33"/>
      <c r="C757" s="47" t="s">
        <v>1512</v>
      </c>
      <c r="D757" s="106"/>
    </row>
    <row r="758" spans="1:5" ht="27" customHeight="1" x14ac:dyDescent="0.25">
      <c r="A758" s="105" t="s">
        <v>642</v>
      </c>
      <c r="B758" s="105" t="s">
        <v>1513</v>
      </c>
      <c r="C758" s="40" t="s">
        <v>1514</v>
      </c>
      <c r="D758" s="106">
        <v>59.62</v>
      </c>
    </row>
    <row r="759" spans="1:5" ht="27" customHeight="1" x14ac:dyDescent="0.25">
      <c r="A759" s="105" t="s">
        <v>644</v>
      </c>
      <c r="B759" s="105" t="s">
        <v>1515</v>
      </c>
      <c r="C759" s="40" t="s">
        <v>1516</v>
      </c>
      <c r="D759" s="106">
        <v>439.44</v>
      </c>
    </row>
    <row r="760" spans="1:5" ht="21.75" customHeight="1" x14ac:dyDescent="0.25">
      <c r="A760" s="33">
        <v>7</v>
      </c>
      <c r="B760" s="33"/>
      <c r="C760" s="47" t="s">
        <v>1517</v>
      </c>
      <c r="D760" s="106"/>
    </row>
    <row r="761" spans="1:5" ht="21.75" customHeight="1" x14ac:dyDescent="0.25">
      <c r="A761" s="182" t="s">
        <v>654</v>
      </c>
      <c r="B761" s="105" t="s">
        <v>1518</v>
      </c>
      <c r="C761" s="40" t="s">
        <v>1519</v>
      </c>
      <c r="D761" s="184">
        <v>509.08</v>
      </c>
    </row>
    <row r="762" spans="1:5" ht="21.75" customHeight="1" x14ac:dyDescent="0.25">
      <c r="A762" s="183"/>
      <c r="B762" s="105" t="s">
        <v>1520</v>
      </c>
      <c r="C762" s="40" t="s">
        <v>1521</v>
      </c>
      <c r="D762" s="185"/>
    </row>
    <row r="763" spans="1:5" ht="21.75" customHeight="1" x14ac:dyDescent="0.25">
      <c r="A763" s="105" t="s">
        <v>656</v>
      </c>
      <c r="B763" s="105" t="s">
        <v>1522</v>
      </c>
      <c r="C763" s="109" t="s">
        <v>1523</v>
      </c>
      <c r="D763" s="106">
        <v>329.07</v>
      </c>
    </row>
    <row r="764" spans="1:5" ht="21.75" customHeight="1" x14ac:dyDescent="0.25">
      <c r="A764" s="105" t="s">
        <v>658</v>
      </c>
      <c r="B764" s="105" t="s">
        <v>1524</v>
      </c>
      <c r="C764" s="40" t="s">
        <v>1525</v>
      </c>
      <c r="D764" s="106">
        <v>1014.72</v>
      </c>
    </row>
    <row r="765" spans="1:5" ht="21.75" customHeight="1" x14ac:dyDescent="0.25">
      <c r="A765" s="105" t="s">
        <v>660</v>
      </c>
      <c r="B765" s="105" t="s">
        <v>1526</v>
      </c>
      <c r="C765" s="104" t="s">
        <v>1527</v>
      </c>
      <c r="D765" s="106">
        <v>329.07</v>
      </c>
    </row>
    <row r="766" spans="1:5" ht="21.75" customHeight="1" x14ac:dyDescent="0.25">
      <c r="A766" s="105" t="s">
        <v>662</v>
      </c>
      <c r="B766" s="105" t="s">
        <v>1528</v>
      </c>
      <c r="C766" s="104" t="s">
        <v>1529</v>
      </c>
      <c r="D766" s="106">
        <v>177.72</v>
      </c>
    </row>
    <row r="767" spans="1:5" ht="21.75" customHeight="1" x14ac:dyDescent="0.25">
      <c r="A767" s="33">
        <v>8</v>
      </c>
      <c r="B767" s="33"/>
      <c r="C767" s="47" t="s">
        <v>1530</v>
      </c>
      <c r="D767" s="48"/>
    </row>
    <row r="768" spans="1:5" ht="21.75" customHeight="1" x14ac:dyDescent="0.25">
      <c r="A768" s="105" t="s">
        <v>737</v>
      </c>
      <c r="B768" s="105" t="s">
        <v>7</v>
      </c>
      <c r="C768" s="50" t="s">
        <v>8</v>
      </c>
      <c r="D768" s="106">
        <v>84.68</v>
      </c>
    </row>
    <row r="769" spans="1:4" ht="21.75" customHeight="1" x14ac:dyDescent="0.25">
      <c r="A769" s="105" t="s">
        <v>739</v>
      </c>
      <c r="B769" s="105" t="s">
        <v>85</v>
      </c>
      <c r="C769" s="50" t="s">
        <v>86</v>
      </c>
      <c r="D769" s="106">
        <v>55.04</v>
      </c>
    </row>
    <row r="770" spans="1:4" ht="21.75" customHeight="1" x14ac:dyDescent="0.25">
      <c r="A770" s="105" t="s">
        <v>741</v>
      </c>
      <c r="B770" s="105" t="s">
        <v>1531</v>
      </c>
      <c r="C770" s="40" t="s">
        <v>1532</v>
      </c>
      <c r="D770" s="106">
        <v>89.43</v>
      </c>
    </row>
    <row r="771" spans="1:4" ht="21.75" customHeight="1" x14ac:dyDescent="0.25">
      <c r="A771" s="105" t="s">
        <v>743</v>
      </c>
      <c r="B771" s="105" t="s">
        <v>1533</v>
      </c>
      <c r="C771" s="40" t="s">
        <v>1534</v>
      </c>
      <c r="D771" s="106">
        <v>160.27000000000001</v>
      </c>
    </row>
    <row r="772" spans="1:4" ht="21.75" customHeight="1" x14ac:dyDescent="0.25">
      <c r="A772" s="105" t="s">
        <v>745</v>
      </c>
      <c r="B772" s="105" t="s">
        <v>1535</v>
      </c>
      <c r="C772" s="40" t="s">
        <v>1536</v>
      </c>
      <c r="D772" s="106">
        <v>94.02</v>
      </c>
    </row>
    <row r="773" spans="1:4" ht="21.75" customHeight="1" x14ac:dyDescent="0.25">
      <c r="A773" s="105" t="s">
        <v>747</v>
      </c>
      <c r="B773" s="105" t="s">
        <v>1537</v>
      </c>
      <c r="C773" s="40" t="s">
        <v>1538</v>
      </c>
      <c r="D773" s="106">
        <v>313.62</v>
      </c>
    </row>
    <row r="774" spans="1:4" ht="21.75" customHeight="1" x14ac:dyDescent="0.25">
      <c r="A774" s="105" t="s">
        <v>749</v>
      </c>
      <c r="B774" s="105" t="s">
        <v>1539</v>
      </c>
      <c r="C774" s="40" t="s">
        <v>1540</v>
      </c>
      <c r="D774" s="106">
        <v>61.92</v>
      </c>
    </row>
    <row r="775" spans="1:4" ht="21.75" customHeight="1" x14ac:dyDescent="0.25">
      <c r="A775" s="105" t="s">
        <v>751</v>
      </c>
      <c r="B775" s="105" t="s">
        <v>1541</v>
      </c>
      <c r="C775" s="51" t="s">
        <v>1542</v>
      </c>
      <c r="D775" s="106">
        <v>64.2</v>
      </c>
    </row>
    <row r="776" spans="1:4" ht="21.75" customHeight="1" x14ac:dyDescent="0.25">
      <c r="A776" s="105" t="s">
        <v>753</v>
      </c>
      <c r="B776" s="105" t="s">
        <v>1543</v>
      </c>
      <c r="C776" s="51" t="s">
        <v>1544</v>
      </c>
      <c r="D776" s="106">
        <v>55.04</v>
      </c>
    </row>
    <row r="777" spans="1:4" ht="21.75" customHeight="1" x14ac:dyDescent="0.25">
      <c r="A777" s="105" t="s">
        <v>755</v>
      </c>
      <c r="B777" s="105" t="s">
        <v>1545</v>
      </c>
      <c r="C777" s="51" t="s">
        <v>1546</v>
      </c>
      <c r="D777" s="106">
        <v>225.22</v>
      </c>
    </row>
    <row r="778" spans="1:4" ht="21.75" customHeight="1" x14ac:dyDescent="0.25">
      <c r="A778" s="105" t="s">
        <v>757</v>
      </c>
      <c r="B778" s="105" t="s">
        <v>1547</v>
      </c>
      <c r="C778" s="51" t="s">
        <v>1548</v>
      </c>
      <c r="D778" s="106">
        <v>220.43</v>
      </c>
    </row>
    <row r="779" spans="1:4" ht="21.75" customHeight="1" x14ac:dyDescent="0.25">
      <c r="A779" s="105" t="s">
        <v>759</v>
      </c>
      <c r="B779" s="105" t="s">
        <v>1549</v>
      </c>
      <c r="C779" s="51" t="s">
        <v>1550</v>
      </c>
      <c r="D779" s="106">
        <v>220.43</v>
      </c>
    </row>
    <row r="780" spans="1:4" ht="21.75" customHeight="1" x14ac:dyDescent="0.25">
      <c r="A780" s="105" t="s">
        <v>760</v>
      </c>
      <c r="B780" s="105" t="s">
        <v>1551</v>
      </c>
      <c r="C780" s="51" t="s">
        <v>84</v>
      </c>
      <c r="D780" s="106">
        <v>60.77</v>
      </c>
    </row>
    <row r="781" spans="1:4" ht="21.75" customHeight="1" x14ac:dyDescent="0.25">
      <c r="A781" s="105" t="s">
        <v>762</v>
      </c>
      <c r="B781" s="105" t="s">
        <v>1552</v>
      </c>
      <c r="C781" s="40" t="s">
        <v>1553</v>
      </c>
      <c r="D781" s="106">
        <v>64.2</v>
      </c>
    </row>
    <row r="782" spans="1:4" ht="21.75" customHeight="1" x14ac:dyDescent="0.25">
      <c r="A782" s="105" t="s">
        <v>764</v>
      </c>
      <c r="B782" s="105" t="s">
        <v>1554</v>
      </c>
      <c r="C782" s="40" t="s">
        <v>1555</v>
      </c>
      <c r="D782" s="106">
        <v>55.04</v>
      </c>
    </row>
    <row r="783" spans="1:4" ht="21.75" customHeight="1" x14ac:dyDescent="0.25">
      <c r="A783" s="105" t="s">
        <v>766</v>
      </c>
      <c r="B783" s="105" t="s">
        <v>1556</v>
      </c>
      <c r="C783" s="40" t="s">
        <v>1557</v>
      </c>
      <c r="D783" s="106">
        <v>28.28</v>
      </c>
    </row>
    <row r="784" spans="1:4" ht="21.75" customHeight="1" x14ac:dyDescent="0.25">
      <c r="A784" s="105" t="s">
        <v>768</v>
      </c>
      <c r="B784" s="105" t="s">
        <v>1558</v>
      </c>
      <c r="C784" s="40" t="s">
        <v>1559</v>
      </c>
      <c r="D784" s="106">
        <v>114.66</v>
      </c>
    </row>
    <row r="785" spans="1:4" ht="21.75" customHeight="1" x14ac:dyDescent="0.25">
      <c r="A785" s="105" t="s">
        <v>770</v>
      </c>
      <c r="B785" s="105" t="s">
        <v>1560</v>
      </c>
      <c r="C785" s="104" t="s">
        <v>1561</v>
      </c>
      <c r="D785" s="106">
        <v>342.82</v>
      </c>
    </row>
    <row r="786" spans="1:4" ht="21.75" customHeight="1" x14ac:dyDescent="0.25">
      <c r="A786" s="105" t="s">
        <v>772</v>
      </c>
      <c r="B786" s="105" t="s">
        <v>1562</v>
      </c>
      <c r="C786" s="104" t="s">
        <v>1563</v>
      </c>
      <c r="D786" s="106">
        <v>755.35</v>
      </c>
    </row>
    <row r="787" spans="1:4" ht="21.75" customHeight="1" x14ac:dyDescent="0.25">
      <c r="A787" s="105" t="s">
        <v>774</v>
      </c>
      <c r="B787" s="105" t="s">
        <v>1564</v>
      </c>
      <c r="C787" s="104" t="s">
        <v>1565</v>
      </c>
      <c r="D787" s="106">
        <v>50.45</v>
      </c>
    </row>
    <row r="788" spans="1:4" ht="21.75" customHeight="1" x14ac:dyDescent="0.25">
      <c r="A788" s="105" t="s">
        <v>776</v>
      </c>
      <c r="B788" s="105" t="s">
        <v>1566</v>
      </c>
      <c r="C788" s="104" t="s">
        <v>1567</v>
      </c>
      <c r="D788" s="106">
        <v>49.3</v>
      </c>
    </row>
    <row r="789" spans="1:4" ht="21.75" customHeight="1" x14ac:dyDescent="0.25">
      <c r="A789" s="33">
        <v>9</v>
      </c>
      <c r="B789" s="33"/>
      <c r="C789" s="47" t="s">
        <v>1568</v>
      </c>
      <c r="D789" s="48"/>
    </row>
    <row r="790" spans="1:4" ht="21.75" customHeight="1" x14ac:dyDescent="0.25">
      <c r="A790" s="105" t="s">
        <v>823</v>
      </c>
      <c r="B790" s="105" t="s">
        <v>1569</v>
      </c>
      <c r="C790" s="108" t="s">
        <v>1570</v>
      </c>
      <c r="D790" s="106">
        <v>69.94</v>
      </c>
    </row>
    <row r="791" spans="1:4" ht="21.75" customHeight="1" x14ac:dyDescent="0.25">
      <c r="A791" s="33">
        <v>10</v>
      </c>
      <c r="B791" s="33"/>
      <c r="C791" s="47" t="s">
        <v>1571</v>
      </c>
      <c r="D791" s="48"/>
    </row>
    <row r="792" spans="1:4" ht="21.75" customHeight="1" x14ac:dyDescent="0.25">
      <c r="A792" s="105" t="s">
        <v>831</v>
      </c>
      <c r="B792" s="105" t="s">
        <v>1572</v>
      </c>
      <c r="C792" s="107" t="s">
        <v>1573</v>
      </c>
      <c r="D792" s="106">
        <v>121.53</v>
      </c>
    </row>
    <row r="793" spans="1:4" ht="21.75" customHeight="1" x14ac:dyDescent="0.25">
      <c r="A793" s="105" t="s">
        <v>833</v>
      </c>
      <c r="B793" s="105" t="s">
        <v>1574</v>
      </c>
      <c r="C793" s="107" t="s">
        <v>1575</v>
      </c>
      <c r="D793" s="106">
        <v>121.53</v>
      </c>
    </row>
    <row r="794" spans="1:4" ht="21.75" customHeight="1" x14ac:dyDescent="0.25">
      <c r="A794" s="105" t="s">
        <v>835</v>
      </c>
      <c r="B794" s="105" t="s">
        <v>1576</v>
      </c>
      <c r="C794" s="107" t="s">
        <v>1577</v>
      </c>
      <c r="D794" s="106">
        <v>121.53</v>
      </c>
    </row>
    <row r="795" spans="1:4" ht="21.75" customHeight="1" x14ac:dyDescent="0.25">
      <c r="A795" s="105" t="s">
        <v>837</v>
      </c>
      <c r="B795" s="105" t="s">
        <v>1578</v>
      </c>
      <c r="C795" s="107" t="s">
        <v>1579</v>
      </c>
      <c r="D795" s="106">
        <v>121.53</v>
      </c>
    </row>
    <row r="796" spans="1:4" ht="21.75" customHeight="1" x14ac:dyDescent="0.25">
      <c r="A796" s="105" t="s">
        <v>839</v>
      </c>
      <c r="B796" s="105" t="s">
        <v>1580</v>
      </c>
      <c r="C796" s="107" t="s">
        <v>1581</v>
      </c>
      <c r="D796" s="106">
        <v>121.53</v>
      </c>
    </row>
    <row r="797" spans="1:4" ht="21.75" customHeight="1" x14ac:dyDescent="0.25">
      <c r="A797" s="105" t="s">
        <v>1582</v>
      </c>
      <c r="B797" s="105" t="s">
        <v>1583</v>
      </c>
      <c r="C797" s="107" t="s">
        <v>1584</v>
      </c>
      <c r="D797" s="106">
        <v>121.53</v>
      </c>
    </row>
    <row r="798" spans="1:4" ht="21.75" customHeight="1" x14ac:dyDescent="0.25">
      <c r="A798" s="105" t="s">
        <v>1585</v>
      </c>
      <c r="B798" s="105" t="s">
        <v>37</v>
      </c>
      <c r="C798" s="107" t="s">
        <v>38</v>
      </c>
      <c r="D798" s="106">
        <v>121.53</v>
      </c>
    </row>
    <row r="799" spans="1:4" ht="21.75" customHeight="1" x14ac:dyDescent="0.25">
      <c r="A799" s="105" t="s">
        <v>1586</v>
      </c>
      <c r="B799" s="105" t="s">
        <v>1587</v>
      </c>
      <c r="C799" s="107" t="s">
        <v>1588</v>
      </c>
      <c r="D799" s="106">
        <v>121.53</v>
      </c>
    </row>
    <row r="800" spans="1:4" ht="21.75" customHeight="1" x14ac:dyDescent="0.25">
      <c r="A800" s="105" t="s">
        <v>1589</v>
      </c>
      <c r="B800" s="105" t="s">
        <v>1590</v>
      </c>
      <c r="C800" s="107" t="s">
        <v>1591</v>
      </c>
      <c r="D800" s="106">
        <v>121.53</v>
      </c>
    </row>
    <row r="801" spans="1:4" ht="21.75" customHeight="1" x14ac:dyDescent="0.25">
      <c r="A801" s="105" t="s">
        <v>1592</v>
      </c>
      <c r="B801" s="105" t="s">
        <v>1593</v>
      </c>
      <c r="C801" s="107" t="s">
        <v>1594</v>
      </c>
      <c r="D801" s="106">
        <v>121.53</v>
      </c>
    </row>
    <row r="802" spans="1:4" ht="21.75" customHeight="1" x14ac:dyDescent="0.25">
      <c r="A802" s="105" t="s">
        <v>1595</v>
      </c>
      <c r="B802" s="105" t="s">
        <v>1596</v>
      </c>
      <c r="C802" s="107" t="s">
        <v>1597</v>
      </c>
      <c r="D802" s="106">
        <v>121.53</v>
      </c>
    </row>
    <row r="803" spans="1:4" ht="21.75" customHeight="1" x14ac:dyDescent="0.25">
      <c r="A803" s="105" t="s">
        <v>1598</v>
      </c>
      <c r="B803" s="105" t="s">
        <v>1599</v>
      </c>
      <c r="C803" s="107" t="s">
        <v>1600</v>
      </c>
      <c r="D803" s="106">
        <v>121.53</v>
      </c>
    </row>
    <row r="804" spans="1:4" ht="21.75" customHeight="1" x14ac:dyDescent="0.25">
      <c r="A804" s="105" t="s">
        <v>1601</v>
      </c>
      <c r="B804" s="105" t="s">
        <v>1602</v>
      </c>
      <c r="C804" s="107" t="s">
        <v>1603</v>
      </c>
      <c r="D804" s="106">
        <v>121.53</v>
      </c>
    </row>
    <row r="805" spans="1:4" ht="21.75" customHeight="1" x14ac:dyDescent="0.25">
      <c r="A805" s="105" t="s">
        <v>1604</v>
      </c>
      <c r="B805" s="105" t="s">
        <v>1605</v>
      </c>
      <c r="C805" s="107" t="s">
        <v>1606</v>
      </c>
      <c r="D805" s="106">
        <v>121.53</v>
      </c>
    </row>
    <row r="806" spans="1:4" ht="21.75" customHeight="1" x14ac:dyDescent="0.25">
      <c r="A806" s="105" t="s">
        <v>1607</v>
      </c>
      <c r="B806" s="105" t="s">
        <v>1608</v>
      </c>
      <c r="C806" s="107" t="s">
        <v>1609</v>
      </c>
      <c r="D806" s="106">
        <v>121.53</v>
      </c>
    </row>
    <row r="807" spans="1:4" ht="21.75" customHeight="1" x14ac:dyDescent="0.25">
      <c r="A807" s="105" t="s">
        <v>1610</v>
      </c>
      <c r="B807" s="105" t="s">
        <v>1611</v>
      </c>
      <c r="C807" s="107" t="s">
        <v>1612</v>
      </c>
      <c r="D807" s="106">
        <v>121.53</v>
      </c>
    </row>
    <row r="808" spans="1:4" ht="21.75" customHeight="1" x14ac:dyDescent="0.25">
      <c r="A808" s="105" t="s">
        <v>1613</v>
      </c>
      <c r="B808" s="105" t="s">
        <v>1614</v>
      </c>
      <c r="C808" s="107" t="s">
        <v>1615</v>
      </c>
      <c r="D808" s="106">
        <v>121.53</v>
      </c>
    </row>
    <row r="809" spans="1:4" ht="21.75" customHeight="1" x14ac:dyDescent="0.25">
      <c r="A809" s="105" t="s">
        <v>1616</v>
      </c>
      <c r="B809" s="105" t="s">
        <v>1617</v>
      </c>
      <c r="C809" s="107" t="s">
        <v>1618</v>
      </c>
      <c r="D809" s="106">
        <v>121.53</v>
      </c>
    </row>
    <row r="810" spans="1:4" ht="21.75" customHeight="1" x14ac:dyDescent="0.25">
      <c r="A810" s="105" t="s">
        <v>1619</v>
      </c>
      <c r="B810" s="105" t="s">
        <v>1620</v>
      </c>
      <c r="C810" s="107" t="s">
        <v>1621</v>
      </c>
      <c r="D810" s="106">
        <v>121.53</v>
      </c>
    </row>
    <row r="811" spans="1:4" ht="21.75" customHeight="1" x14ac:dyDescent="0.25">
      <c r="A811" s="105" t="s">
        <v>1622</v>
      </c>
      <c r="B811" s="105" t="s">
        <v>1623</v>
      </c>
      <c r="C811" s="107" t="s">
        <v>1624</v>
      </c>
      <c r="D811" s="106">
        <v>121.53</v>
      </c>
    </row>
    <row r="812" spans="1:4" ht="21.75" customHeight="1" x14ac:dyDescent="0.25">
      <c r="A812" s="105" t="s">
        <v>1625</v>
      </c>
      <c r="B812" s="105" t="s">
        <v>1626</v>
      </c>
      <c r="C812" s="107" t="s">
        <v>1627</v>
      </c>
      <c r="D812" s="106">
        <v>121.53</v>
      </c>
    </row>
    <row r="813" spans="1:4" ht="21.75" customHeight="1" x14ac:dyDescent="0.25">
      <c r="A813" s="105" t="s">
        <v>1628</v>
      </c>
      <c r="B813" s="105" t="s">
        <v>1629</v>
      </c>
      <c r="C813" s="107" t="s">
        <v>1630</v>
      </c>
      <c r="D813" s="106">
        <v>121.53</v>
      </c>
    </row>
    <row r="814" spans="1:4" ht="21.75" customHeight="1" x14ac:dyDescent="0.25">
      <c r="A814" s="105" t="s">
        <v>1631</v>
      </c>
      <c r="B814" s="105" t="s">
        <v>1632</v>
      </c>
      <c r="C814" s="107" t="s">
        <v>1633</v>
      </c>
      <c r="D814" s="106">
        <v>121.53</v>
      </c>
    </row>
    <row r="815" spans="1:4" ht="21.75" customHeight="1" x14ac:dyDescent="0.25">
      <c r="A815" s="105" t="s">
        <v>1634</v>
      </c>
      <c r="B815" s="105" t="s">
        <v>1635</v>
      </c>
      <c r="C815" s="107" t="s">
        <v>1636</v>
      </c>
      <c r="D815" s="106">
        <v>121.53</v>
      </c>
    </row>
    <row r="816" spans="1:4" ht="21.75" customHeight="1" x14ac:dyDescent="0.25">
      <c r="A816" s="105" t="s">
        <v>1637</v>
      </c>
      <c r="B816" s="105" t="s">
        <v>1638</v>
      </c>
      <c r="C816" s="107" t="s">
        <v>1639</v>
      </c>
      <c r="D816" s="106">
        <v>121.53</v>
      </c>
    </row>
    <row r="817" spans="1:4" ht="21.75" customHeight="1" x14ac:dyDescent="0.25">
      <c r="A817" s="105" t="s">
        <v>1640</v>
      </c>
      <c r="B817" s="105" t="s">
        <v>1641</v>
      </c>
      <c r="C817" s="107" t="s">
        <v>1642</v>
      </c>
      <c r="D817" s="106">
        <v>121.53</v>
      </c>
    </row>
    <row r="818" spans="1:4" ht="21.75" customHeight="1" x14ac:dyDescent="0.25">
      <c r="A818" s="105" t="s">
        <v>1643</v>
      </c>
      <c r="B818" s="105" t="s">
        <v>1644</v>
      </c>
      <c r="C818" s="107" t="s">
        <v>1645</v>
      </c>
      <c r="D818" s="106">
        <v>121.53</v>
      </c>
    </row>
    <row r="819" spans="1:4" ht="21.75" customHeight="1" x14ac:dyDescent="0.25">
      <c r="A819" s="105" t="s">
        <v>1646</v>
      </c>
      <c r="B819" s="105" t="s">
        <v>1647</v>
      </c>
      <c r="C819" s="107" t="s">
        <v>1648</v>
      </c>
      <c r="D819" s="106">
        <v>121.53</v>
      </c>
    </row>
    <row r="820" spans="1:4" ht="21.75" customHeight="1" x14ac:dyDescent="0.25">
      <c r="A820" s="105" t="s">
        <v>1649</v>
      </c>
      <c r="B820" s="105" t="s">
        <v>1650</v>
      </c>
      <c r="C820" s="107" t="s">
        <v>1651</v>
      </c>
      <c r="D820" s="106">
        <v>121.53</v>
      </c>
    </row>
    <row r="821" spans="1:4" ht="21.75" customHeight="1" x14ac:dyDescent="0.25">
      <c r="A821" s="105" t="s">
        <v>1652</v>
      </c>
      <c r="B821" s="105" t="s">
        <v>1653</v>
      </c>
      <c r="C821" s="107" t="s">
        <v>1654</v>
      </c>
      <c r="D821" s="106">
        <v>121.53</v>
      </c>
    </row>
    <row r="822" spans="1:4" ht="21.75" customHeight="1" x14ac:dyDescent="0.25">
      <c r="A822" s="105" t="s">
        <v>1655</v>
      </c>
      <c r="B822" s="105" t="s">
        <v>1656</v>
      </c>
      <c r="C822" s="107" t="s">
        <v>1657</v>
      </c>
      <c r="D822" s="106">
        <v>121.53</v>
      </c>
    </row>
    <row r="823" spans="1:4" ht="21.75" customHeight="1" x14ac:dyDescent="0.25">
      <c r="A823" s="105" t="s">
        <v>1658</v>
      </c>
      <c r="B823" s="105" t="s">
        <v>1659</v>
      </c>
      <c r="C823" s="107" t="s">
        <v>1660</v>
      </c>
      <c r="D823" s="106">
        <v>121.53</v>
      </c>
    </row>
    <row r="824" spans="1:4" ht="21.75" customHeight="1" x14ac:dyDescent="0.25">
      <c r="A824" s="105" t="s">
        <v>1661</v>
      </c>
      <c r="B824" s="105" t="s">
        <v>1662</v>
      </c>
      <c r="C824" s="107" t="s">
        <v>1663</v>
      </c>
      <c r="D824" s="106">
        <v>121.53</v>
      </c>
    </row>
    <row r="825" spans="1:4" ht="21.75" customHeight="1" x14ac:dyDescent="0.25">
      <c r="A825" s="105" t="s">
        <v>1664</v>
      </c>
      <c r="B825" s="105" t="s">
        <v>1665</v>
      </c>
      <c r="C825" s="107" t="s">
        <v>1666</v>
      </c>
      <c r="D825" s="106">
        <v>121.53</v>
      </c>
    </row>
    <row r="826" spans="1:4" ht="21.75" customHeight="1" x14ac:dyDescent="0.25">
      <c r="A826" s="105" t="s">
        <v>1667</v>
      </c>
      <c r="B826" s="105" t="s">
        <v>1668</v>
      </c>
      <c r="C826" s="107" t="s">
        <v>1669</v>
      </c>
      <c r="D826" s="106">
        <v>121.53</v>
      </c>
    </row>
    <row r="827" spans="1:4" ht="21.75" customHeight="1" x14ac:dyDescent="0.25">
      <c r="A827" s="105" t="s">
        <v>1670</v>
      </c>
      <c r="B827" s="105" t="s">
        <v>1671</v>
      </c>
      <c r="C827" s="107" t="s">
        <v>1672</v>
      </c>
      <c r="D827" s="106">
        <v>121.53</v>
      </c>
    </row>
    <row r="828" spans="1:4" ht="21.75" customHeight="1" x14ac:dyDescent="0.25">
      <c r="A828" s="105" t="s">
        <v>1673</v>
      </c>
      <c r="B828" s="105" t="s">
        <v>39</v>
      </c>
      <c r="C828" s="107" t="s">
        <v>40</v>
      </c>
      <c r="D828" s="106">
        <v>121.53</v>
      </c>
    </row>
    <row r="829" spans="1:4" ht="21.75" customHeight="1" x14ac:dyDescent="0.25">
      <c r="A829" s="105" t="s">
        <v>1674</v>
      </c>
      <c r="B829" s="105" t="s">
        <v>1675</v>
      </c>
      <c r="C829" s="107" t="s">
        <v>1676</v>
      </c>
      <c r="D829" s="106">
        <v>121.53</v>
      </c>
    </row>
    <row r="830" spans="1:4" ht="21.75" customHeight="1" x14ac:dyDescent="0.25">
      <c r="A830" s="105" t="s">
        <v>1677</v>
      </c>
      <c r="B830" s="105" t="s">
        <v>1678</v>
      </c>
      <c r="C830" s="107" t="s">
        <v>1679</v>
      </c>
      <c r="D830" s="106">
        <v>121.53</v>
      </c>
    </row>
    <row r="831" spans="1:4" ht="21.75" customHeight="1" x14ac:dyDescent="0.25">
      <c r="A831" s="105" t="s">
        <v>1680</v>
      </c>
      <c r="B831" s="105" t="s">
        <v>1681</v>
      </c>
      <c r="C831" s="107" t="s">
        <v>1682</v>
      </c>
      <c r="D831" s="106">
        <v>121.53</v>
      </c>
    </row>
    <row r="832" spans="1:4" ht="21.75" customHeight="1" x14ac:dyDescent="0.25">
      <c r="A832" s="105" t="s">
        <v>1683</v>
      </c>
      <c r="B832" s="105" t="s">
        <v>1684</v>
      </c>
      <c r="C832" s="107" t="s">
        <v>1685</v>
      </c>
      <c r="D832" s="106">
        <v>394.01</v>
      </c>
    </row>
    <row r="833" spans="1:4" ht="21.75" customHeight="1" x14ac:dyDescent="0.25">
      <c r="A833" s="105" t="s">
        <v>1686</v>
      </c>
      <c r="B833" s="105" t="s">
        <v>1687</v>
      </c>
      <c r="C833" s="107" t="s">
        <v>232</v>
      </c>
      <c r="D833" s="106">
        <v>848.61</v>
      </c>
    </row>
    <row r="834" spans="1:4" ht="21.75" customHeight="1" x14ac:dyDescent="0.25">
      <c r="A834" s="105" t="s">
        <v>1688</v>
      </c>
      <c r="B834" s="105" t="s">
        <v>1689</v>
      </c>
      <c r="C834" s="107" t="s">
        <v>1690</v>
      </c>
      <c r="D834" s="106">
        <v>394.01</v>
      </c>
    </row>
    <row r="835" spans="1:4" ht="21.75" customHeight="1" x14ac:dyDescent="0.25">
      <c r="A835" s="105" t="s">
        <v>1691</v>
      </c>
      <c r="B835" s="105" t="s">
        <v>1692</v>
      </c>
      <c r="C835" s="107" t="s">
        <v>1693</v>
      </c>
      <c r="D835" s="106">
        <v>121.53</v>
      </c>
    </row>
    <row r="836" spans="1:4" ht="21.75" customHeight="1" x14ac:dyDescent="0.25">
      <c r="A836" s="105" t="s">
        <v>1694</v>
      </c>
      <c r="B836" s="105" t="s">
        <v>1695</v>
      </c>
      <c r="C836" s="107" t="s">
        <v>1696</v>
      </c>
      <c r="D836" s="106">
        <v>121.53</v>
      </c>
    </row>
    <row r="837" spans="1:4" ht="21.75" customHeight="1" x14ac:dyDescent="0.25">
      <c r="A837" s="105" t="s">
        <v>1697</v>
      </c>
      <c r="B837" s="105" t="s">
        <v>1698</v>
      </c>
      <c r="C837" s="107" t="s">
        <v>1699</v>
      </c>
      <c r="D837" s="106">
        <v>121.53</v>
      </c>
    </row>
    <row r="838" spans="1:4" ht="21.75" customHeight="1" x14ac:dyDescent="0.25">
      <c r="A838" s="105" t="s">
        <v>1700</v>
      </c>
      <c r="B838" s="105" t="s">
        <v>1701</v>
      </c>
      <c r="C838" s="107" t="s">
        <v>1702</v>
      </c>
      <c r="D838" s="106">
        <v>121.53</v>
      </c>
    </row>
    <row r="839" spans="1:4" ht="21.75" customHeight="1" x14ac:dyDescent="0.25">
      <c r="A839" s="105" t="s">
        <v>1703</v>
      </c>
      <c r="B839" s="105" t="s">
        <v>1704</v>
      </c>
      <c r="C839" s="107" t="s">
        <v>1705</v>
      </c>
      <c r="D839" s="106">
        <v>121.53</v>
      </c>
    </row>
    <row r="840" spans="1:4" ht="21.75" customHeight="1" x14ac:dyDescent="0.25">
      <c r="A840" s="105" t="s">
        <v>1706</v>
      </c>
      <c r="B840" s="105" t="s">
        <v>1707</v>
      </c>
      <c r="C840" s="107" t="s">
        <v>1708</v>
      </c>
      <c r="D840" s="106">
        <v>121.53</v>
      </c>
    </row>
    <row r="841" spans="1:4" ht="21.75" customHeight="1" x14ac:dyDescent="0.25">
      <c r="A841" s="105" t="s">
        <v>1709</v>
      </c>
      <c r="B841" s="105" t="s">
        <v>1710</v>
      </c>
      <c r="C841" s="107" t="s">
        <v>1711</v>
      </c>
      <c r="D841" s="106">
        <v>121.53</v>
      </c>
    </row>
    <row r="842" spans="1:4" ht="21.75" customHeight="1" x14ac:dyDescent="0.25">
      <c r="A842" s="105" t="s">
        <v>1712</v>
      </c>
      <c r="B842" s="105" t="s">
        <v>1713</v>
      </c>
      <c r="C842" s="107" t="s">
        <v>1714</v>
      </c>
      <c r="D842" s="106">
        <v>121.53</v>
      </c>
    </row>
    <row r="843" spans="1:4" ht="21.75" customHeight="1" x14ac:dyDescent="0.25">
      <c r="A843" s="105" t="s">
        <v>1715</v>
      </c>
      <c r="B843" s="105" t="s">
        <v>1716</v>
      </c>
      <c r="C843" s="107" t="s">
        <v>1717</v>
      </c>
      <c r="D843" s="106">
        <v>121.53</v>
      </c>
    </row>
    <row r="844" spans="1:4" ht="21.75" customHeight="1" x14ac:dyDescent="0.25">
      <c r="A844" s="105" t="s">
        <v>1718</v>
      </c>
      <c r="B844" s="105" t="s">
        <v>1719</v>
      </c>
      <c r="C844" s="107" t="s">
        <v>1720</v>
      </c>
      <c r="D844" s="106">
        <v>121.53</v>
      </c>
    </row>
    <row r="845" spans="1:4" ht="21.75" customHeight="1" x14ac:dyDescent="0.25">
      <c r="A845" s="105" t="s">
        <v>1721</v>
      </c>
      <c r="B845" s="105" t="s">
        <v>1722</v>
      </c>
      <c r="C845" s="107" t="s">
        <v>1723</v>
      </c>
      <c r="D845" s="106">
        <v>121.53</v>
      </c>
    </row>
    <row r="846" spans="1:4" ht="21.75" customHeight="1" x14ac:dyDescent="0.25">
      <c r="A846" s="105" t="s">
        <v>1724</v>
      </c>
      <c r="B846" s="105" t="s">
        <v>1725</v>
      </c>
      <c r="C846" s="107" t="s">
        <v>1726</v>
      </c>
      <c r="D846" s="106">
        <v>121.53</v>
      </c>
    </row>
    <row r="847" spans="1:4" ht="21.75" customHeight="1" x14ac:dyDescent="0.25">
      <c r="A847" s="105" t="s">
        <v>1727</v>
      </c>
      <c r="B847" s="105" t="s">
        <v>1728</v>
      </c>
      <c r="C847" s="107" t="s">
        <v>1729</v>
      </c>
      <c r="D847" s="106">
        <v>121.53</v>
      </c>
    </row>
    <row r="848" spans="1:4" ht="21.75" customHeight="1" x14ac:dyDescent="0.25">
      <c r="A848" s="105" t="s">
        <v>1730</v>
      </c>
      <c r="B848" s="105" t="s">
        <v>1731</v>
      </c>
      <c r="C848" s="107" t="s">
        <v>1732</v>
      </c>
      <c r="D848" s="106">
        <v>121.53</v>
      </c>
    </row>
    <row r="849" spans="1:4" ht="21.75" customHeight="1" x14ac:dyDescent="0.25">
      <c r="A849" s="105" t="s">
        <v>1733</v>
      </c>
      <c r="B849" s="105" t="s">
        <v>1734</v>
      </c>
      <c r="C849" s="107" t="s">
        <v>1735</v>
      </c>
      <c r="D849" s="106">
        <v>121.53</v>
      </c>
    </row>
    <row r="850" spans="1:4" ht="21.75" customHeight="1" x14ac:dyDescent="0.25">
      <c r="A850" s="105" t="s">
        <v>1736</v>
      </c>
      <c r="B850" s="105" t="s">
        <v>41</v>
      </c>
      <c r="C850" s="107" t="s">
        <v>42</v>
      </c>
      <c r="D850" s="106">
        <v>121.53</v>
      </c>
    </row>
    <row r="851" spans="1:4" ht="21.75" customHeight="1" x14ac:dyDescent="0.25">
      <c r="A851" s="105" t="s">
        <v>1737</v>
      </c>
      <c r="B851" s="105" t="s">
        <v>1738</v>
      </c>
      <c r="C851" s="107" t="s">
        <v>1739</v>
      </c>
      <c r="D851" s="106">
        <v>121.53</v>
      </c>
    </row>
    <row r="852" spans="1:4" ht="21.75" customHeight="1" x14ac:dyDescent="0.25">
      <c r="A852" s="105" t="s">
        <v>1740</v>
      </c>
      <c r="B852" s="105" t="s">
        <v>1741</v>
      </c>
      <c r="C852" s="107" t="s">
        <v>1742</v>
      </c>
      <c r="D852" s="106">
        <v>121.53</v>
      </c>
    </row>
    <row r="853" spans="1:4" ht="21.75" customHeight="1" x14ac:dyDescent="0.25">
      <c r="A853" s="105" t="s">
        <v>1743</v>
      </c>
      <c r="B853" s="105" t="s">
        <v>1744</v>
      </c>
      <c r="C853" s="107" t="s">
        <v>1745</v>
      </c>
      <c r="D853" s="106">
        <v>121.53</v>
      </c>
    </row>
    <row r="854" spans="1:4" ht="29.25" customHeight="1" x14ac:dyDescent="0.25">
      <c r="A854" s="105" t="s">
        <v>1746</v>
      </c>
      <c r="B854" s="105" t="s">
        <v>1747</v>
      </c>
      <c r="C854" s="107" t="s">
        <v>1748</v>
      </c>
      <c r="D854" s="106">
        <v>121.53</v>
      </c>
    </row>
    <row r="855" spans="1:4" ht="21.75" customHeight="1" x14ac:dyDescent="0.25">
      <c r="A855" s="105" t="s">
        <v>1749</v>
      </c>
      <c r="B855" s="105" t="s">
        <v>1750</v>
      </c>
      <c r="C855" s="107" t="s">
        <v>1751</v>
      </c>
      <c r="D855" s="106">
        <v>121.53</v>
      </c>
    </row>
    <row r="856" spans="1:4" ht="21.75" customHeight="1" x14ac:dyDescent="0.25">
      <c r="A856" s="105" t="s">
        <v>1752</v>
      </c>
      <c r="B856" s="105" t="s">
        <v>1753</v>
      </c>
      <c r="C856" s="107" t="s">
        <v>1754</v>
      </c>
      <c r="D856" s="106">
        <v>121.53</v>
      </c>
    </row>
    <row r="857" spans="1:4" ht="21.75" customHeight="1" x14ac:dyDescent="0.25">
      <c r="A857" s="105" t="s">
        <v>1755</v>
      </c>
      <c r="B857" s="105" t="s">
        <v>1756</v>
      </c>
      <c r="C857" s="107" t="s">
        <v>1757</v>
      </c>
      <c r="D857" s="106">
        <v>121.53</v>
      </c>
    </row>
    <row r="858" spans="1:4" ht="21.75" customHeight="1" x14ac:dyDescent="0.25">
      <c r="A858" s="33">
        <v>11</v>
      </c>
      <c r="B858" s="33"/>
      <c r="C858" s="52" t="s">
        <v>1758</v>
      </c>
      <c r="D858" s="53"/>
    </row>
    <row r="859" spans="1:4" ht="27" customHeight="1" x14ac:dyDescent="0.25">
      <c r="A859" s="105" t="s">
        <v>843</v>
      </c>
      <c r="B859" s="105" t="s">
        <v>1759</v>
      </c>
      <c r="C859" s="111" t="s">
        <v>1760</v>
      </c>
      <c r="D859" s="106">
        <v>227.03</v>
      </c>
    </row>
    <row r="860" spans="1:4" ht="27" customHeight="1" x14ac:dyDescent="0.25">
      <c r="A860" s="105" t="s">
        <v>845</v>
      </c>
      <c r="B860" s="105" t="s">
        <v>1761</v>
      </c>
      <c r="C860" s="111" t="s">
        <v>1762</v>
      </c>
      <c r="D860" s="106">
        <v>241.93</v>
      </c>
    </row>
    <row r="861" spans="1:4" ht="27" customHeight="1" x14ac:dyDescent="0.25">
      <c r="A861" s="105" t="s">
        <v>847</v>
      </c>
      <c r="B861" s="105" t="s">
        <v>1763</v>
      </c>
      <c r="C861" s="111" t="s">
        <v>1764</v>
      </c>
      <c r="D861" s="106">
        <v>227.03</v>
      </c>
    </row>
    <row r="862" spans="1:4" ht="27" customHeight="1" x14ac:dyDescent="0.25">
      <c r="A862" s="105" t="s">
        <v>849</v>
      </c>
      <c r="B862" s="105" t="s">
        <v>1765</v>
      </c>
      <c r="C862" s="104" t="s">
        <v>1766</v>
      </c>
      <c r="D862" s="106">
        <v>227.03</v>
      </c>
    </row>
    <row r="863" spans="1:4" ht="27" customHeight="1" x14ac:dyDescent="0.25">
      <c r="A863" s="105" t="s">
        <v>851</v>
      </c>
      <c r="B863" s="105" t="s">
        <v>1767</v>
      </c>
      <c r="C863" s="104" t="s">
        <v>1768</v>
      </c>
      <c r="D863" s="106">
        <v>227.03</v>
      </c>
    </row>
    <row r="864" spans="1:4" ht="27" customHeight="1" x14ac:dyDescent="0.25">
      <c r="A864" s="105" t="s">
        <v>1769</v>
      </c>
      <c r="B864" s="105" t="s">
        <v>1770</v>
      </c>
      <c r="C864" s="104" t="s">
        <v>1771</v>
      </c>
      <c r="D864" s="106">
        <v>227.03</v>
      </c>
    </row>
    <row r="865" spans="1:4" ht="27" customHeight="1" x14ac:dyDescent="0.25">
      <c r="A865" s="105" t="s">
        <v>1772</v>
      </c>
      <c r="B865" s="105" t="s">
        <v>1773</v>
      </c>
      <c r="C865" s="104" t="s">
        <v>1774</v>
      </c>
      <c r="D865" s="106">
        <v>227.03</v>
      </c>
    </row>
    <row r="866" spans="1:4" ht="27" customHeight="1" x14ac:dyDescent="0.25">
      <c r="A866" s="105" t="s">
        <v>1775</v>
      </c>
      <c r="B866" s="105" t="s">
        <v>1776</v>
      </c>
      <c r="C866" s="104" t="s">
        <v>1777</v>
      </c>
      <c r="D866" s="106">
        <v>227.03</v>
      </c>
    </row>
    <row r="867" spans="1:4" ht="27" customHeight="1" x14ac:dyDescent="0.25">
      <c r="A867" s="105" t="s">
        <v>1778</v>
      </c>
      <c r="B867" s="105" t="s">
        <v>1779</v>
      </c>
      <c r="C867" s="104" t="s">
        <v>1780</v>
      </c>
      <c r="D867" s="106">
        <v>227.03</v>
      </c>
    </row>
    <row r="868" spans="1:4" ht="27" customHeight="1" x14ac:dyDescent="0.25">
      <c r="A868" s="105" t="s">
        <v>1781</v>
      </c>
      <c r="B868" s="105" t="s">
        <v>1782</v>
      </c>
      <c r="C868" s="104" t="s">
        <v>1783</v>
      </c>
      <c r="D868" s="106">
        <v>282.06</v>
      </c>
    </row>
    <row r="869" spans="1:4" ht="27" customHeight="1" x14ac:dyDescent="0.25">
      <c r="A869" s="105" t="s">
        <v>1784</v>
      </c>
      <c r="B869" s="105" t="s">
        <v>1785</v>
      </c>
      <c r="C869" s="104" t="s">
        <v>1786</v>
      </c>
      <c r="D869" s="106">
        <v>227.03</v>
      </c>
    </row>
    <row r="870" spans="1:4" ht="27" customHeight="1" x14ac:dyDescent="0.25">
      <c r="A870" s="105" t="s">
        <v>1787</v>
      </c>
      <c r="B870" s="105" t="s">
        <v>1788</v>
      </c>
      <c r="C870" s="104" t="s">
        <v>1789</v>
      </c>
      <c r="D870" s="106">
        <v>287.79000000000002</v>
      </c>
    </row>
    <row r="871" spans="1:4" ht="27" customHeight="1" x14ac:dyDescent="0.25">
      <c r="A871" s="105" t="s">
        <v>1790</v>
      </c>
      <c r="B871" s="105" t="s">
        <v>1791</v>
      </c>
      <c r="C871" s="104" t="s">
        <v>1792</v>
      </c>
      <c r="D871" s="106">
        <v>327.92</v>
      </c>
    </row>
    <row r="872" spans="1:4" ht="27" customHeight="1" x14ac:dyDescent="0.25">
      <c r="A872" s="105" t="s">
        <v>1793</v>
      </c>
      <c r="B872" s="105" t="s">
        <v>1794</v>
      </c>
      <c r="C872" s="104" t="s">
        <v>1795</v>
      </c>
      <c r="D872" s="106">
        <v>426.53</v>
      </c>
    </row>
    <row r="873" spans="1:4" ht="27" customHeight="1" x14ac:dyDescent="0.25">
      <c r="A873" s="186" t="s">
        <v>1796</v>
      </c>
      <c r="B873" s="105" t="s">
        <v>1797</v>
      </c>
      <c r="C873" s="103" t="s">
        <v>1798</v>
      </c>
      <c r="D873" s="187">
        <v>701.71</v>
      </c>
    </row>
    <row r="874" spans="1:4" ht="27" customHeight="1" x14ac:dyDescent="0.25">
      <c r="A874" s="186"/>
      <c r="B874" s="105" t="s">
        <v>1799</v>
      </c>
      <c r="C874" s="103" t="s">
        <v>1800</v>
      </c>
      <c r="D874" s="187">
        <v>701.71</v>
      </c>
    </row>
    <row r="875" spans="1:4" ht="27" customHeight="1" x14ac:dyDescent="0.25">
      <c r="A875" s="105" t="s">
        <v>1801</v>
      </c>
      <c r="B875" s="105" t="s">
        <v>1802</v>
      </c>
      <c r="C875" s="54" t="s">
        <v>638</v>
      </c>
      <c r="D875" s="106">
        <v>559.52</v>
      </c>
    </row>
    <row r="876" spans="1:4" ht="27" customHeight="1" x14ac:dyDescent="0.25">
      <c r="A876" s="105" t="s">
        <v>1803</v>
      </c>
      <c r="B876" s="105" t="s">
        <v>1804</v>
      </c>
      <c r="C876" s="109" t="s">
        <v>203</v>
      </c>
      <c r="D876" s="106">
        <v>480.7</v>
      </c>
    </row>
    <row r="877" spans="1:4" ht="27" customHeight="1" x14ac:dyDescent="0.25">
      <c r="A877" s="105" t="s">
        <v>1805</v>
      </c>
      <c r="B877" s="105" t="s">
        <v>1806</v>
      </c>
      <c r="C877" s="104" t="s">
        <v>1807</v>
      </c>
      <c r="D877" s="106">
        <v>337.36</v>
      </c>
    </row>
    <row r="878" spans="1:4" ht="27" customHeight="1" x14ac:dyDescent="0.25">
      <c r="A878" s="105" t="s">
        <v>1808</v>
      </c>
      <c r="B878" s="105" t="s">
        <v>1809</v>
      </c>
      <c r="C878" s="104" t="s">
        <v>1810</v>
      </c>
      <c r="D878" s="106">
        <v>606.36</v>
      </c>
    </row>
    <row r="879" spans="1:4" ht="27" customHeight="1" x14ac:dyDescent="0.25">
      <c r="A879" s="105" t="s">
        <v>1811</v>
      </c>
      <c r="B879" s="105"/>
      <c r="C879" s="104" t="s">
        <v>1812</v>
      </c>
      <c r="D879" s="106">
        <v>1222.6500000000001</v>
      </c>
    </row>
    <row r="880" spans="1:4" ht="27" customHeight="1" x14ac:dyDescent="0.25">
      <c r="A880" s="105" t="s">
        <v>1813</v>
      </c>
      <c r="B880" s="55" t="s">
        <v>1814</v>
      </c>
      <c r="C880" s="51" t="s">
        <v>1815</v>
      </c>
      <c r="D880" s="56">
        <v>408.18</v>
      </c>
    </row>
    <row r="881" spans="1:5" ht="27" customHeight="1" x14ac:dyDescent="0.25">
      <c r="A881" s="105" t="s">
        <v>1816</v>
      </c>
      <c r="B881" s="105" t="s">
        <v>1817</v>
      </c>
      <c r="C881" s="104" t="s">
        <v>1818</v>
      </c>
      <c r="D881" s="106">
        <v>366.9</v>
      </c>
    </row>
    <row r="882" spans="1:5" ht="27" customHeight="1" x14ac:dyDescent="0.25">
      <c r="A882" s="105" t="s">
        <v>1819</v>
      </c>
      <c r="B882" s="105" t="s">
        <v>2197</v>
      </c>
      <c r="C882" s="104" t="s">
        <v>1820</v>
      </c>
      <c r="D882" s="106">
        <v>588.19000000000005</v>
      </c>
    </row>
    <row r="883" spans="1:5" ht="27" customHeight="1" x14ac:dyDescent="0.25">
      <c r="A883" s="105" t="s">
        <v>1821</v>
      </c>
      <c r="B883" s="105" t="s">
        <v>1822</v>
      </c>
      <c r="C883" s="104" t="s">
        <v>1823</v>
      </c>
      <c r="D883" s="106">
        <v>603.96</v>
      </c>
    </row>
    <row r="884" spans="1:5" ht="27" customHeight="1" x14ac:dyDescent="0.25">
      <c r="A884" s="188" t="s">
        <v>1824</v>
      </c>
      <c r="B884" s="189"/>
      <c r="C884" s="189"/>
      <c r="D884" s="190"/>
    </row>
    <row r="885" spans="1:5" ht="27" customHeight="1" x14ac:dyDescent="0.25">
      <c r="A885" s="178" t="s">
        <v>1825</v>
      </c>
      <c r="B885" s="179"/>
      <c r="C885" s="180" t="s">
        <v>1826</v>
      </c>
      <c r="D885" s="181"/>
    </row>
    <row r="886" spans="1:5" ht="27" customHeight="1" x14ac:dyDescent="0.25">
      <c r="A886" s="178" t="s">
        <v>1827</v>
      </c>
      <c r="B886" s="179"/>
      <c r="C886" s="180" t="s">
        <v>1828</v>
      </c>
      <c r="D886" s="181"/>
    </row>
    <row r="887" spans="1:5" ht="27" customHeight="1" x14ac:dyDescent="0.25">
      <c r="A887" s="178" t="s">
        <v>1829</v>
      </c>
      <c r="B887" s="179"/>
      <c r="C887" s="180" t="s">
        <v>1830</v>
      </c>
      <c r="D887" s="181"/>
    </row>
    <row r="888" spans="1:5" ht="27" customHeight="1" x14ac:dyDescent="0.25">
      <c r="A888" s="178" t="s">
        <v>1831</v>
      </c>
      <c r="B888" s="179"/>
      <c r="C888" s="180" t="s">
        <v>1832</v>
      </c>
      <c r="D888" s="181"/>
    </row>
    <row r="889" spans="1:5" ht="27" customHeight="1" x14ac:dyDescent="0.25">
      <c r="A889" s="178" t="s">
        <v>1833</v>
      </c>
      <c r="B889" s="179"/>
      <c r="C889" s="180" t="s">
        <v>1834</v>
      </c>
      <c r="D889" s="181"/>
    </row>
    <row r="890" spans="1:5" ht="27" customHeight="1" x14ac:dyDescent="0.25">
      <c r="A890" s="178" t="s">
        <v>1835</v>
      </c>
      <c r="B890" s="179"/>
      <c r="C890" s="180" t="s">
        <v>1836</v>
      </c>
      <c r="D890" s="181"/>
    </row>
    <row r="891" spans="1:5" ht="27" customHeight="1" x14ac:dyDescent="0.25">
      <c r="A891" s="178" t="s">
        <v>1837</v>
      </c>
      <c r="B891" s="179"/>
      <c r="C891" s="180" t="s">
        <v>1838</v>
      </c>
      <c r="D891" s="181"/>
    </row>
    <row r="892" spans="1:5" x14ac:dyDescent="0.25">
      <c r="A892" s="57"/>
      <c r="B892" s="57"/>
      <c r="C892" s="57"/>
      <c r="D892" s="58"/>
    </row>
    <row r="893" spans="1:5" s="60" customFormat="1" ht="45.75" customHeight="1" x14ac:dyDescent="0.25">
      <c r="A893" s="169" t="s">
        <v>1839</v>
      </c>
      <c r="B893" s="169"/>
      <c r="C893" s="169"/>
      <c r="D893" s="169"/>
      <c r="E893" s="59"/>
    </row>
    <row r="894" spans="1:5" s="60" customFormat="1" ht="15" x14ac:dyDescent="0.25">
      <c r="A894" s="170" t="s">
        <v>206</v>
      </c>
      <c r="B894" s="171" t="s">
        <v>1</v>
      </c>
      <c r="C894" s="172"/>
      <c r="D894" s="175" t="s">
        <v>207</v>
      </c>
      <c r="E894" s="59"/>
    </row>
    <row r="895" spans="1:5" s="60" customFormat="1" ht="24.75" customHeight="1" x14ac:dyDescent="0.25">
      <c r="A895" s="170"/>
      <c r="B895" s="173"/>
      <c r="C895" s="174"/>
      <c r="D895" s="175"/>
      <c r="E895" s="59"/>
    </row>
    <row r="896" spans="1:5" s="60" customFormat="1" ht="19.5" customHeight="1" x14ac:dyDescent="0.25">
      <c r="A896" s="110" t="s">
        <v>1168</v>
      </c>
      <c r="B896" s="176" t="s">
        <v>91</v>
      </c>
      <c r="C896" s="177"/>
      <c r="D896" s="4">
        <v>741.09</v>
      </c>
      <c r="E896" s="59"/>
    </row>
    <row r="897" spans="1:9" s="60" customFormat="1" ht="19.5" customHeight="1" x14ac:dyDescent="0.25">
      <c r="A897" s="110" t="s">
        <v>1840</v>
      </c>
      <c r="B897" s="165" t="s">
        <v>137</v>
      </c>
      <c r="C897" s="166"/>
      <c r="D897" s="4">
        <v>925.6</v>
      </c>
      <c r="E897" s="59"/>
    </row>
    <row r="898" spans="1:9" s="60" customFormat="1" ht="19.5" customHeight="1" x14ac:dyDescent="0.25">
      <c r="A898" s="110" t="s">
        <v>1841</v>
      </c>
      <c r="B898" s="165" t="s">
        <v>1842</v>
      </c>
      <c r="C898" s="166"/>
      <c r="D898" s="106">
        <v>1372.75</v>
      </c>
      <c r="E898" s="59"/>
    </row>
    <row r="899" spans="1:9" s="60" customFormat="1" ht="19.5" customHeight="1" x14ac:dyDescent="0.25">
      <c r="A899" s="105" t="s">
        <v>1843</v>
      </c>
      <c r="B899" s="167" t="s">
        <v>1325</v>
      </c>
      <c r="C899" s="168"/>
      <c r="D899" s="106">
        <v>667.85</v>
      </c>
      <c r="E899" s="59"/>
    </row>
    <row r="900" spans="1:9" x14ac:dyDescent="0.25">
      <c r="A900" s="61"/>
      <c r="B900" s="61"/>
      <c r="C900" s="61"/>
      <c r="D900" s="62"/>
    </row>
    <row r="901" spans="1:9" x14ac:dyDescent="0.25">
      <c r="A901" s="63"/>
      <c r="B901" s="63"/>
      <c r="C901" s="63"/>
      <c r="D901" s="62"/>
    </row>
    <row r="902" spans="1:9" x14ac:dyDescent="0.25">
      <c r="A902" s="63"/>
      <c r="B902" s="63"/>
      <c r="C902" s="63"/>
      <c r="D902" s="62"/>
    </row>
    <row r="903" spans="1:9" x14ac:dyDescent="0.25">
      <c r="A903" s="63"/>
      <c r="B903" s="63"/>
      <c r="C903" s="63"/>
      <c r="D903" s="62"/>
    </row>
    <row r="904" spans="1:9" x14ac:dyDescent="0.25">
      <c r="A904" s="63"/>
      <c r="B904" s="63"/>
      <c r="C904" s="63"/>
      <c r="D904" s="62"/>
    </row>
    <row r="905" spans="1:9" x14ac:dyDescent="0.25">
      <c r="A905" s="63"/>
      <c r="B905" s="63"/>
      <c r="C905" s="63"/>
      <c r="D905" s="62"/>
    </row>
    <row r="906" spans="1:9" x14ac:dyDescent="0.25">
      <c r="A906" s="63"/>
      <c r="B906" s="63"/>
      <c r="C906" s="63"/>
      <c r="D906" s="62"/>
      <c r="I906" s="21"/>
    </row>
    <row r="907" spans="1:9" x14ac:dyDescent="0.25">
      <c r="A907" s="63"/>
      <c r="B907" s="63"/>
      <c r="C907" s="63"/>
      <c r="D907" s="62"/>
    </row>
    <row r="908" spans="1:9" x14ac:dyDescent="0.25">
      <c r="A908" s="63"/>
      <c r="B908" s="63"/>
      <c r="C908" s="63"/>
      <c r="D908" s="62"/>
    </row>
    <row r="909" spans="1:9" x14ac:dyDescent="0.25">
      <c r="A909" s="63"/>
      <c r="B909" s="63"/>
      <c r="C909" s="63"/>
      <c r="D909" s="62"/>
    </row>
    <row r="910" spans="1:9" x14ac:dyDescent="0.25">
      <c r="A910" s="63"/>
      <c r="B910" s="63"/>
      <c r="C910" s="63"/>
      <c r="D910" s="62"/>
    </row>
    <row r="911" spans="1:9" x14ac:dyDescent="0.25">
      <c r="A911" s="63"/>
      <c r="B911" s="63"/>
      <c r="C911" s="63"/>
      <c r="D911" s="62"/>
    </row>
    <row r="912" spans="1:9" x14ac:dyDescent="0.25">
      <c r="A912" s="63"/>
      <c r="B912" s="63"/>
      <c r="C912" s="63"/>
      <c r="D912" s="62"/>
    </row>
    <row r="913" spans="1:4" x14ac:dyDescent="0.25">
      <c r="A913" s="63"/>
      <c r="B913" s="63"/>
      <c r="C913" s="63"/>
      <c r="D913" s="62"/>
    </row>
    <row r="914" spans="1:4" x14ac:dyDescent="0.25">
      <c r="A914" s="63"/>
      <c r="B914" s="63"/>
      <c r="C914" s="63"/>
      <c r="D914" s="62"/>
    </row>
    <row r="915" spans="1:4" x14ac:dyDescent="0.25">
      <c r="A915" s="63"/>
      <c r="B915" s="63"/>
      <c r="C915" s="63"/>
      <c r="D915" s="62"/>
    </row>
    <row r="916" spans="1:4" x14ac:dyDescent="0.25">
      <c r="A916" s="63"/>
      <c r="B916" s="63"/>
      <c r="C916" s="63"/>
      <c r="D916" s="62"/>
    </row>
    <row r="917" spans="1:4" x14ac:dyDescent="0.25">
      <c r="A917" s="63"/>
      <c r="B917" s="63"/>
      <c r="C917" s="63"/>
      <c r="D917" s="62"/>
    </row>
    <row r="918" spans="1:4" x14ac:dyDescent="0.25">
      <c r="A918" s="63"/>
      <c r="B918" s="63"/>
      <c r="C918" s="63"/>
      <c r="D918" s="62"/>
    </row>
    <row r="919" spans="1:4" x14ac:dyDescent="0.25">
      <c r="A919" s="63"/>
      <c r="B919" s="63"/>
      <c r="C919" s="63"/>
      <c r="D919" s="62"/>
    </row>
    <row r="920" spans="1:4" x14ac:dyDescent="0.25">
      <c r="A920" s="63"/>
      <c r="B920" s="63"/>
      <c r="C920" s="63"/>
      <c r="D920" s="62"/>
    </row>
    <row r="921" spans="1:4" x14ac:dyDescent="0.25">
      <c r="A921" s="63"/>
      <c r="B921" s="63"/>
      <c r="C921" s="63"/>
      <c r="D921" s="62"/>
    </row>
    <row r="922" spans="1:4" x14ac:dyDescent="0.25">
      <c r="A922" s="63"/>
      <c r="B922" s="63"/>
      <c r="C922" s="63"/>
      <c r="D922" s="62"/>
    </row>
    <row r="923" spans="1:4" x14ac:dyDescent="0.25">
      <c r="A923" s="63"/>
      <c r="B923" s="63"/>
      <c r="C923" s="63"/>
      <c r="D923" s="62"/>
    </row>
    <row r="924" spans="1:4" x14ac:dyDescent="0.25">
      <c r="A924" s="63"/>
      <c r="B924" s="63"/>
      <c r="C924" s="63"/>
      <c r="D924" s="62"/>
    </row>
    <row r="925" spans="1:4" x14ac:dyDescent="0.25">
      <c r="A925" s="63"/>
      <c r="B925" s="63"/>
      <c r="C925" s="63"/>
      <c r="D925" s="62"/>
    </row>
    <row r="926" spans="1:4" x14ac:dyDescent="0.25">
      <c r="A926" s="63"/>
      <c r="B926" s="63"/>
      <c r="C926" s="63"/>
      <c r="D926" s="62"/>
    </row>
    <row r="927" spans="1:4" x14ac:dyDescent="0.25">
      <c r="A927" s="63"/>
      <c r="B927" s="63"/>
      <c r="C927" s="63"/>
      <c r="D927" s="62"/>
    </row>
    <row r="928" spans="1:4" x14ac:dyDescent="0.25">
      <c r="A928" s="63"/>
      <c r="B928" s="63"/>
      <c r="C928" s="63"/>
      <c r="D928" s="62"/>
    </row>
    <row r="929" spans="1:4" x14ac:dyDescent="0.25">
      <c r="A929" s="63"/>
      <c r="B929" s="63"/>
      <c r="C929" s="63"/>
      <c r="D929" s="62"/>
    </row>
    <row r="930" spans="1:4" x14ac:dyDescent="0.25">
      <c r="A930" s="63"/>
      <c r="B930" s="63"/>
      <c r="C930" s="63"/>
      <c r="D930" s="62"/>
    </row>
    <row r="931" spans="1:4" x14ac:dyDescent="0.25">
      <c r="A931" s="63"/>
      <c r="B931" s="63"/>
      <c r="C931" s="63"/>
      <c r="D931" s="62"/>
    </row>
    <row r="932" spans="1:4" x14ac:dyDescent="0.25">
      <c r="A932" s="63"/>
      <c r="B932" s="63"/>
      <c r="C932" s="63"/>
      <c r="D932" s="62"/>
    </row>
    <row r="933" spans="1:4" x14ac:dyDescent="0.25">
      <c r="A933" s="63"/>
      <c r="B933" s="63"/>
      <c r="C933" s="63"/>
      <c r="D933" s="62"/>
    </row>
    <row r="934" spans="1:4" x14ac:dyDescent="0.25">
      <c r="A934" s="63"/>
      <c r="B934" s="63"/>
      <c r="C934" s="63"/>
      <c r="D934" s="62"/>
    </row>
    <row r="935" spans="1:4" x14ac:dyDescent="0.25">
      <c r="A935" s="63"/>
      <c r="B935" s="63"/>
      <c r="C935" s="63"/>
      <c r="D935" s="62"/>
    </row>
    <row r="936" spans="1:4" x14ac:dyDescent="0.25">
      <c r="A936" s="63"/>
      <c r="B936" s="63"/>
      <c r="C936" s="63"/>
      <c r="D936" s="62"/>
    </row>
    <row r="937" spans="1:4" x14ac:dyDescent="0.25">
      <c r="A937" s="63"/>
      <c r="B937" s="63"/>
      <c r="C937" s="63"/>
      <c r="D937" s="62"/>
    </row>
    <row r="938" spans="1:4" x14ac:dyDescent="0.25">
      <c r="A938" s="63"/>
      <c r="B938" s="63"/>
      <c r="C938" s="63"/>
      <c r="D938" s="62"/>
    </row>
    <row r="939" spans="1:4" x14ac:dyDescent="0.25">
      <c r="A939" s="63"/>
      <c r="B939" s="63"/>
      <c r="C939" s="63"/>
      <c r="D939" s="62"/>
    </row>
    <row r="940" spans="1:4" x14ac:dyDescent="0.25">
      <c r="A940" s="63"/>
      <c r="B940" s="63"/>
      <c r="C940" s="63"/>
      <c r="D940" s="62"/>
    </row>
    <row r="941" spans="1:4" x14ac:dyDescent="0.25">
      <c r="A941" s="63"/>
      <c r="B941" s="63"/>
      <c r="C941" s="63"/>
      <c r="D941" s="62"/>
    </row>
    <row r="942" spans="1:4" x14ac:dyDescent="0.25">
      <c r="A942" s="63"/>
      <c r="B942" s="63"/>
      <c r="C942" s="63"/>
      <c r="D942" s="62"/>
    </row>
    <row r="943" spans="1:4" x14ac:dyDescent="0.25">
      <c r="A943" s="63"/>
      <c r="B943" s="63"/>
      <c r="C943" s="63"/>
      <c r="D943" s="62"/>
    </row>
    <row r="944" spans="1:4" x14ac:dyDescent="0.25">
      <c r="A944" s="63"/>
      <c r="B944" s="63"/>
      <c r="C944" s="63"/>
      <c r="D944" s="62"/>
    </row>
    <row r="945" spans="1:4" x14ac:dyDescent="0.25">
      <c r="A945" s="63"/>
      <c r="B945" s="63"/>
      <c r="C945" s="63"/>
      <c r="D945" s="62"/>
    </row>
    <row r="946" spans="1:4" x14ac:dyDescent="0.25">
      <c r="A946" s="63"/>
      <c r="B946" s="63"/>
      <c r="C946" s="63"/>
      <c r="D946" s="62"/>
    </row>
    <row r="947" spans="1:4" x14ac:dyDescent="0.25">
      <c r="A947" s="63"/>
      <c r="B947" s="63"/>
      <c r="C947" s="63"/>
      <c r="D947" s="62"/>
    </row>
    <row r="948" spans="1:4" x14ac:dyDescent="0.25">
      <c r="A948" s="63"/>
      <c r="B948" s="63"/>
      <c r="C948" s="63"/>
      <c r="D948" s="62"/>
    </row>
    <row r="949" spans="1:4" x14ac:dyDescent="0.25">
      <c r="A949" s="63"/>
      <c r="B949" s="63"/>
      <c r="C949" s="63"/>
      <c r="D949" s="62"/>
    </row>
    <row r="950" spans="1:4" x14ac:dyDescent="0.25">
      <c r="A950" s="63"/>
      <c r="B950" s="63"/>
      <c r="C950" s="63"/>
      <c r="D950" s="62"/>
    </row>
    <row r="951" spans="1:4" x14ac:dyDescent="0.25">
      <c r="A951" s="63"/>
      <c r="B951" s="63"/>
      <c r="C951" s="63"/>
      <c r="D951" s="62"/>
    </row>
    <row r="952" spans="1:4" x14ac:dyDescent="0.25">
      <c r="A952" s="63"/>
      <c r="B952" s="63"/>
      <c r="C952" s="63"/>
      <c r="D952" s="62"/>
    </row>
    <row r="953" spans="1:4" x14ac:dyDescent="0.25">
      <c r="A953" s="63"/>
      <c r="B953" s="63"/>
      <c r="C953" s="63"/>
      <c r="D953" s="62"/>
    </row>
    <row r="954" spans="1:4" x14ac:dyDescent="0.25">
      <c r="A954" s="63"/>
      <c r="B954" s="63"/>
      <c r="C954" s="63"/>
      <c r="D954" s="62"/>
    </row>
    <row r="955" spans="1:4" x14ac:dyDescent="0.25">
      <c r="A955" s="63"/>
      <c r="B955" s="63"/>
      <c r="C955" s="63"/>
      <c r="D955" s="62"/>
    </row>
    <row r="956" spans="1:4" x14ac:dyDescent="0.25">
      <c r="A956" s="63"/>
      <c r="B956" s="63"/>
      <c r="C956" s="63"/>
      <c r="D956" s="62"/>
    </row>
    <row r="957" spans="1:4" x14ac:dyDescent="0.25">
      <c r="A957" s="63"/>
      <c r="B957" s="63"/>
      <c r="C957" s="63"/>
      <c r="D957" s="62"/>
    </row>
    <row r="958" spans="1:4" x14ac:dyDescent="0.25">
      <c r="A958" s="63"/>
      <c r="B958" s="63"/>
      <c r="C958" s="63"/>
      <c r="D958" s="62"/>
    </row>
    <row r="959" spans="1:4" x14ac:dyDescent="0.25">
      <c r="A959" s="63"/>
      <c r="B959" s="63"/>
      <c r="C959" s="63"/>
      <c r="D959" s="62"/>
    </row>
    <row r="960" spans="1:4" x14ac:dyDescent="0.25">
      <c r="A960" s="63"/>
      <c r="B960" s="63"/>
      <c r="C960" s="63"/>
      <c r="D960" s="62"/>
    </row>
    <row r="961" spans="1:4" x14ac:dyDescent="0.25">
      <c r="A961" s="63"/>
      <c r="B961" s="63"/>
      <c r="C961" s="63"/>
      <c r="D961" s="62"/>
    </row>
    <row r="962" spans="1:4" x14ac:dyDescent="0.25">
      <c r="A962" s="63"/>
      <c r="B962" s="63"/>
      <c r="C962" s="63"/>
      <c r="D962" s="62"/>
    </row>
    <row r="963" spans="1:4" x14ac:dyDescent="0.25">
      <c r="A963" s="63"/>
      <c r="B963" s="63"/>
      <c r="C963" s="63"/>
      <c r="D963" s="62"/>
    </row>
    <row r="964" spans="1:4" x14ac:dyDescent="0.25">
      <c r="A964" s="63"/>
      <c r="B964" s="63"/>
      <c r="C964" s="63"/>
      <c r="D964" s="62"/>
    </row>
    <row r="965" spans="1:4" x14ac:dyDescent="0.25">
      <c r="A965" s="63"/>
      <c r="B965" s="63"/>
      <c r="C965" s="63"/>
      <c r="D965" s="62"/>
    </row>
    <row r="966" spans="1:4" x14ac:dyDescent="0.25">
      <c r="A966" s="63"/>
      <c r="B966" s="63"/>
      <c r="C966" s="63"/>
      <c r="D966" s="62"/>
    </row>
    <row r="967" spans="1:4" x14ac:dyDescent="0.25">
      <c r="A967" s="63"/>
      <c r="B967" s="63"/>
      <c r="C967" s="63"/>
      <c r="D967" s="62"/>
    </row>
    <row r="968" spans="1:4" x14ac:dyDescent="0.25">
      <c r="A968" s="63"/>
      <c r="B968" s="63"/>
      <c r="C968" s="63"/>
      <c r="D968" s="62"/>
    </row>
    <row r="969" spans="1:4" x14ac:dyDescent="0.25">
      <c r="A969" s="63"/>
      <c r="B969" s="63"/>
      <c r="C969" s="63"/>
      <c r="D969" s="62"/>
    </row>
    <row r="970" spans="1:4" x14ac:dyDescent="0.25">
      <c r="A970" s="63"/>
      <c r="B970" s="63"/>
      <c r="C970" s="63"/>
      <c r="D970" s="62"/>
    </row>
    <row r="971" spans="1:4" x14ac:dyDescent="0.25">
      <c r="A971" s="63"/>
      <c r="B971" s="63"/>
      <c r="C971" s="63"/>
      <c r="D971" s="62"/>
    </row>
    <row r="972" spans="1:4" x14ac:dyDescent="0.25">
      <c r="A972" s="63"/>
      <c r="B972" s="63"/>
      <c r="C972" s="63"/>
      <c r="D972" s="62"/>
    </row>
    <row r="973" spans="1:4" x14ac:dyDescent="0.25">
      <c r="A973" s="63"/>
      <c r="B973" s="63"/>
      <c r="C973" s="63"/>
      <c r="D973" s="62"/>
    </row>
    <row r="974" spans="1:4" x14ac:dyDescent="0.25">
      <c r="A974" s="63"/>
      <c r="B974" s="63"/>
      <c r="C974" s="63"/>
      <c r="D974" s="62"/>
    </row>
    <row r="975" spans="1:4" x14ac:dyDescent="0.25">
      <c r="A975" s="63"/>
      <c r="B975" s="63"/>
      <c r="C975" s="63"/>
      <c r="D975" s="62"/>
    </row>
    <row r="976" spans="1:4" x14ac:dyDescent="0.25">
      <c r="A976" s="63"/>
      <c r="B976" s="63"/>
      <c r="C976" s="63"/>
      <c r="D976" s="62"/>
    </row>
    <row r="977" spans="1:4" x14ac:dyDescent="0.25">
      <c r="A977" s="63"/>
      <c r="B977" s="63"/>
      <c r="C977" s="63"/>
      <c r="D977" s="62"/>
    </row>
    <row r="978" spans="1:4" x14ac:dyDescent="0.25">
      <c r="A978" s="63"/>
      <c r="B978" s="63"/>
      <c r="C978" s="63"/>
      <c r="D978" s="62"/>
    </row>
    <row r="979" spans="1:4" x14ac:dyDescent="0.25">
      <c r="A979" s="63"/>
      <c r="B979" s="63"/>
      <c r="C979" s="63"/>
      <c r="D979" s="62"/>
    </row>
    <row r="980" spans="1:4" x14ac:dyDescent="0.25">
      <c r="A980" s="63"/>
      <c r="B980" s="63"/>
      <c r="C980" s="63"/>
      <c r="D980" s="62"/>
    </row>
    <row r="981" spans="1:4" x14ac:dyDescent="0.25">
      <c r="A981" s="63"/>
      <c r="B981" s="63"/>
      <c r="C981" s="63"/>
      <c r="D981" s="62"/>
    </row>
    <row r="982" spans="1:4" x14ac:dyDescent="0.25">
      <c r="A982" s="63"/>
      <c r="B982" s="63"/>
      <c r="C982" s="63"/>
      <c r="D982" s="62"/>
    </row>
    <row r="983" spans="1:4" x14ac:dyDescent="0.25">
      <c r="A983" s="63"/>
      <c r="B983" s="63"/>
      <c r="C983" s="63"/>
      <c r="D983" s="62"/>
    </row>
    <row r="984" spans="1:4" x14ac:dyDescent="0.25">
      <c r="A984" s="63"/>
      <c r="B984" s="63"/>
      <c r="C984" s="63"/>
      <c r="D984" s="62"/>
    </row>
    <row r="985" spans="1:4" x14ac:dyDescent="0.25">
      <c r="A985" s="63"/>
      <c r="B985" s="63"/>
      <c r="C985" s="63"/>
      <c r="D985" s="62"/>
    </row>
    <row r="986" spans="1:4" x14ac:dyDescent="0.25">
      <c r="A986" s="63"/>
      <c r="B986" s="63"/>
      <c r="C986" s="63"/>
      <c r="D986" s="62"/>
    </row>
    <row r="987" spans="1:4" x14ac:dyDescent="0.25">
      <c r="A987" s="63"/>
      <c r="B987" s="63"/>
      <c r="C987" s="63"/>
      <c r="D987" s="62"/>
    </row>
    <row r="988" spans="1:4" x14ac:dyDescent="0.25">
      <c r="A988" s="63"/>
      <c r="B988" s="63"/>
      <c r="C988" s="63"/>
      <c r="D988" s="62"/>
    </row>
    <row r="989" spans="1:4" x14ac:dyDescent="0.25">
      <c r="A989" s="63"/>
      <c r="B989" s="63"/>
      <c r="C989" s="63"/>
      <c r="D989" s="62"/>
    </row>
    <row r="990" spans="1:4" x14ac:dyDescent="0.25">
      <c r="A990" s="63"/>
      <c r="B990" s="63"/>
      <c r="C990" s="63"/>
      <c r="D990" s="62"/>
    </row>
    <row r="991" spans="1:4" x14ac:dyDescent="0.25">
      <c r="A991" s="63"/>
      <c r="B991" s="63"/>
      <c r="C991" s="63"/>
      <c r="D991" s="62"/>
    </row>
    <row r="992" spans="1:4" x14ac:dyDescent="0.25">
      <c r="A992" s="63"/>
      <c r="B992" s="63"/>
      <c r="C992" s="63"/>
      <c r="D992" s="62"/>
    </row>
    <row r="993" spans="1:4" x14ac:dyDescent="0.25">
      <c r="A993" s="63"/>
      <c r="B993" s="63"/>
      <c r="C993" s="63"/>
      <c r="D993" s="62"/>
    </row>
    <row r="994" spans="1:4" x14ac:dyDescent="0.25">
      <c r="A994" s="63"/>
      <c r="B994" s="63"/>
      <c r="C994" s="63"/>
      <c r="D994" s="62"/>
    </row>
    <row r="995" spans="1:4" x14ac:dyDescent="0.25">
      <c r="A995" s="63"/>
      <c r="B995" s="63"/>
      <c r="C995" s="63"/>
      <c r="D995" s="62"/>
    </row>
    <row r="996" spans="1:4" x14ac:dyDescent="0.25">
      <c r="A996" s="63"/>
      <c r="B996" s="63"/>
      <c r="C996" s="63"/>
      <c r="D996" s="62"/>
    </row>
    <row r="997" spans="1:4" x14ac:dyDescent="0.25">
      <c r="A997" s="63"/>
      <c r="B997" s="63"/>
      <c r="C997" s="63"/>
      <c r="D997" s="62"/>
    </row>
    <row r="998" spans="1:4" x14ac:dyDescent="0.25">
      <c r="A998" s="63"/>
      <c r="B998" s="63"/>
      <c r="C998" s="63"/>
      <c r="D998" s="62"/>
    </row>
    <row r="999" spans="1:4" x14ac:dyDescent="0.25">
      <c r="A999" s="63"/>
      <c r="B999" s="63"/>
      <c r="C999" s="63"/>
      <c r="D999" s="62"/>
    </row>
    <row r="1000" spans="1:4" x14ac:dyDescent="0.25">
      <c r="A1000" s="63"/>
      <c r="B1000" s="63"/>
      <c r="C1000" s="63"/>
      <c r="D1000" s="62"/>
    </row>
    <row r="1001" spans="1:4" x14ac:dyDescent="0.25">
      <c r="A1001" s="63"/>
      <c r="B1001" s="63"/>
      <c r="C1001" s="63"/>
      <c r="D1001" s="62"/>
    </row>
    <row r="1002" spans="1:4" x14ac:dyDescent="0.25">
      <c r="A1002" s="63"/>
      <c r="B1002" s="63"/>
      <c r="C1002" s="63"/>
      <c r="D1002" s="62"/>
    </row>
    <row r="1003" spans="1:4" x14ac:dyDescent="0.25">
      <c r="A1003" s="63"/>
      <c r="B1003" s="63"/>
      <c r="C1003" s="63"/>
      <c r="D1003" s="62"/>
    </row>
    <row r="1004" spans="1:4" x14ac:dyDescent="0.25">
      <c r="A1004" s="63"/>
      <c r="B1004" s="63"/>
      <c r="C1004" s="64"/>
    </row>
    <row r="1005" spans="1:4" x14ac:dyDescent="0.25">
      <c r="A1005" s="63"/>
      <c r="B1005" s="63"/>
      <c r="C1005" s="64"/>
    </row>
    <row r="1006" spans="1:4" x14ac:dyDescent="0.25">
      <c r="A1006" s="63"/>
      <c r="B1006" s="63"/>
      <c r="C1006" s="64"/>
    </row>
    <row r="1007" spans="1:4" x14ac:dyDescent="0.25">
      <c r="A1007" s="63"/>
      <c r="B1007" s="63"/>
      <c r="C1007" s="64"/>
    </row>
    <row r="1008" spans="1:4" x14ac:dyDescent="0.25">
      <c r="A1008" s="63"/>
      <c r="B1008" s="63"/>
      <c r="C1008" s="64"/>
    </row>
    <row r="1009" spans="1:3" x14ac:dyDescent="0.25">
      <c r="A1009" s="63"/>
      <c r="B1009" s="63"/>
      <c r="C1009" s="64"/>
    </row>
    <row r="1010" spans="1:3" x14ac:dyDescent="0.25">
      <c r="A1010" s="63"/>
      <c r="B1010" s="63"/>
      <c r="C1010" s="64"/>
    </row>
    <row r="1011" spans="1:3" x14ac:dyDescent="0.25">
      <c r="A1011" s="63"/>
      <c r="B1011" s="63"/>
      <c r="C1011" s="64"/>
    </row>
    <row r="1012" spans="1:3" x14ac:dyDescent="0.25">
      <c r="A1012" s="63"/>
      <c r="B1012" s="63"/>
      <c r="C1012" s="64"/>
    </row>
    <row r="1013" spans="1:3" x14ac:dyDescent="0.25">
      <c r="A1013" s="63"/>
      <c r="B1013" s="63"/>
      <c r="C1013" s="64"/>
    </row>
    <row r="1014" spans="1:3" x14ac:dyDescent="0.25">
      <c r="A1014" s="63"/>
      <c r="B1014" s="63"/>
      <c r="C1014" s="64"/>
    </row>
    <row r="1015" spans="1:3" x14ac:dyDescent="0.25">
      <c r="A1015" s="63"/>
      <c r="B1015" s="63"/>
      <c r="C1015" s="64"/>
    </row>
    <row r="1016" spans="1:3" x14ac:dyDescent="0.25">
      <c r="A1016" s="63"/>
      <c r="B1016" s="63"/>
      <c r="C1016" s="64"/>
    </row>
    <row r="1017" spans="1:3" x14ac:dyDescent="0.25">
      <c r="A1017" s="63"/>
      <c r="B1017" s="63"/>
      <c r="C1017" s="64"/>
    </row>
    <row r="1018" spans="1:3" x14ac:dyDescent="0.25">
      <c r="A1018" s="63"/>
      <c r="B1018" s="63"/>
      <c r="C1018" s="64"/>
    </row>
    <row r="1019" spans="1:3" x14ac:dyDescent="0.25">
      <c r="A1019" s="63"/>
      <c r="B1019" s="63"/>
      <c r="C1019" s="64"/>
    </row>
    <row r="1020" spans="1:3" x14ac:dyDescent="0.25">
      <c r="A1020" s="63"/>
      <c r="B1020" s="63"/>
      <c r="C1020" s="64"/>
    </row>
    <row r="1021" spans="1:3" x14ac:dyDescent="0.25">
      <c r="A1021" s="63"/>
      <c r="B1021" s="63"/>
      <c r="C1021" s="64"/>
    </row>
    <row r="1022" spans="1:3" x14ac:dyDescent="0.25">
      <c r="A1022" s="63"/>
      <c r="B1022" s="63"/>
      <c r="C1022" s="64"/>
    </row>
    <row r="1023" spans="1:3" x14ac:dyDescent="0.25">
      <c r="A1023" s="63"/>
      <c r="B1023" s="63"/>
      <c r="C1023" s="64"/>
    </row>
    <row r="1024" spans="1:3" x14ac:dyDescent="0.25">
      <c r="A1024" s="63"/>
      <c r="B1024" s="63"/>
      <c r="C1024" s="64"/>
    </row>
    <row r="1025" spans="1:3" x14ac:dyDescent="0.25">
      <c r="A1025" s="63"/>
      <c r="B1025" s="63"/>
      <c r="C1025" s="64"/>
    </row>
    <row r="1026" spans="1:3" x14ac:dyDescent="0.25">
      <c r="A1026" s="63"/>
      <c r="B1026" s="63"/>
      <c r="C1026" s="64"/>
    </row>
    <row r="1027" spans="1:3" x14ac:dyDescent="0.25">
      <c r="A1027" s="63"/>
      <c r="B1027" s="63"/>
      <c r="C1027" s="64"/>
    </row>
    <row r="1028" spans="1:3" x14ac:dyDescent="0.25">
      <c r="A1028" s="63"/>
      <c r="B1028" s="63"/>
      <c r="C1028" s="64"/>
    </row>
    <row r="1029" spans="1:3" x14ac:dyDescent="0.25">
      <c r="A1029" s="63"/>
      <c r="B1029" s="63"/>
      <c r="C1029" s="64"/>
    </row>
    <row r="1030" spans="1:3" x14ac:dyDescent="0.25">
      <c r="A1030" s="63"/>
      <c r="B1030" s="63"/>
      <c r="C1030" s="64"/>
    </row>
    <row r="1031" spans="1:3" x14ac:dyDescent="0.25">
      <c r="A1031" s="63"/>
      <c r="B1031" s="63"/>
      <c r="C1031" s="64"/>
    </row>
    <row r="1032" spans="1:3" x14ac:dyDescent="0.25">
      <c r="A1032" s="63"/>
      <c r="B1032" s="63"/>
      <c r="C1032" s="64"/>
    </row>
    <row r="1033" spans="1:3" x14ac:dyDescent="0.25">
      <c r="A1033" s="63"/>
      <c r="B1033" s="63"/>
      <c r="C1033" s="64"/>
    </row>
    <row r="1034" spans="1:3" x14ac:dyDescent="0.25">
      <c r="A1034" s="63"/>
      <c r="B1034" s="63"/>
      <c r="C1034" s="64"/>
    </row>
    <row r="1035" spans="1:3" x14ac:dyDescent="0.25">
      <c r="A1035" s="63"/>
      <c r="B1035" s="63"/>
      <c r="C1035" s="64"/>
    </row>
    <row r="1036" spans="1:3" x14ac:dyDescent="0.25">
      <c r="A1036" s="63"/>
      <c r="B1036" s="63"/>
      <c r="C1036" s="64"/>
    </row>
    <row r="1037" spans="1:3" x14ac:dyDescent="0.25">
      <c r="A1037" s="63"/>
      <c r="B1037" s="63"/>
      <c r="C1037" s="64"/>
    </row>
    <row r="1038" spans="1:3" x14ac:dyDescent="0.25">
      <c r="A1038" s="63"/>
      <c r="B1038" s="63"/>
      <c r="C1038" s="64"/>
    </row>
    <row r="1039" spans="1:3" x14ac:dyDescent="0.25">
      <c r="A1039" s="63"/>
      <c r="B1039" s="63"/>
      <c r="C1039" s="64"/>
    </row>
    <row r="1040" spans="1:3" x14ac:dyDescent="0.25">
      <c r="A1040" s="63"/>
      <c r="B1040" s="63"/>
      <c r="C1040" s="64"/>
    </row>
    <row r="1041" spans="1:3" x14ac:dyDescent="0.25">
      <c r="A1041" s="63"/>
      <c r="B1041" s="63"/>
      <c r="C1041" s="64"/>
    </row>
    <row r="1042" spans="1:3" x14ac:dyDescent="0.25">
      <c r="A1042" s="63"/>
      <c r="B1042" s="63"/>
      <c r="C1042" s="64"/>
    </row>
    <row r="1043" spans="1:3" x14ac:dyDescent="0.25">
      <c r="A1043" s="63"/>
      <c r="B1043" s="63"/>
      <c r="C1043" s="64"/>
    </row>
    <row r="1044" spans="1:3" x14ac:dyDescent="0.25">
      <c r="A1044" s="63"/>
      <c r="B1044" s="63"/>
      <c r="C1044" s="64"/>
    </row>
    <row r="1045" spans="1:3" x14ac:dyDescent="0.25">
      <c r="A1045" s="63"/>
      <c r="B1045" s="63"/>
      <c r="C1045" s="64"/>
    </row>
    <row r="1046" spans="1:3" x14ac:dyDescent="0.25">
      <c r="A1046" s="63"/>
      <c r="B1046" s="63"/>
      <c r="C1046" s="64"/>
    </row>
    <row r="1047" spans="1:3" x14ac:dyDescent="0.25">
      <c r="A1047" s="63"/>
      <c r="B1047" s="63"/>
      <c r="C1047" s="64"/>
    </row>
    <row r="1048" spans="1:3" x14ac:dyDescent="0.25">
      <c r="A1048" s="63"/>
      <c r="B1048" s="63"/>
      <c r="C1048" s="64"/>
    </row>
    <row r="1049" spans="1:3" x14ac:dyDescent="0.25">
      <c r="A1049" s="63"/>
      <c r="B1049" s="63"/>
      <c r="C1049" s="64"/>
    </row>
    <row r="1050" spans="1:3" x14ac:dyDescent="0.25">
      <c r="A1050" s="63"/>
      <c r="B1050" s="63"/>
      <c r="C1050" s="64"/>
    </row>
    <row r="1051" spans="1:3" x14ac:dyDescent="0.25">
      <c r="A1051" s="63"/>
      <c r="B1051" s="63"/>
      <c r="C1051" s="64"/>
    </row>
    <row r="1052" spans="1:3" x14ac:dyDescent="0.25">
      <c r="A1052" s="63"/>
      <c r="B1052" s="63"/>
      <c r="C1052" s="64"/>
    </row>
    <row r="1053" spans="1:3" x14ac:dyDescent="0.25">
      <c r="A1053" s="63"/>
      <c r="B1053" s="63"/>
      <c r="C1053" s="64"/>
    </row>
    <row r="1054" spans="1:3" x14ac:dyDescent="0.25">
      <c r="A1054" s="63"/>
      <c r="B1054" s="63"/>
      <c r="C1054" s="64"/>
    </row>
    <row r="1055" spans="1:3" x14ac:dyDescent="0.25">
      <c r="A1055" s="63"/>
      <c r="B1055" s="63"/>
      <c r="C1055" s="64"/>
    </row>
    <row r="1056" spans="1:3" x14ac:dyDescent="0.25">
      <c r="A1056" s="63"/>
      <c r="B1056" s="63"/>
      <c r="C1056" s="64"/>
    </row>
    <row r="1057" spans="1:3" x14ac:dyDescent="0.25">
      <c r="A1057" s="63"/>
      <c r="B1057" s="63"/>
      <c r="C1057" s="64"/>
    </row>
    <row r="1058" spans="1:3" x14ac:dyDescent="0.25">
      <c r="A1058" s="63"/>
      <c r="B1058" s="63"/>
      <c r="C1058" s="64"/>
    </row>
    <row r="1059" spans="1:3" x14ac:dyDescent="0.25">
      <c r="A1059" s="63"/>
      <c r="B1059" s="63"/>
      <c r="C1059" s="64"/>
    </row>
    <row r="1060" spans="1:3" x14ac:dyDescent="0.25">
      <c r="A1060" s="63"/>
      <c r="B1060" s="63"/>
      <c r="C1060" s="64"/>
    </row>
    <row r="1061" spans="1:3" x14ac:dyDescent="0.25">
      <c r="A1061" s="63"/>
      <c r="B1061" s="63"/>
      <c r="C1061" s="64"/>
    </row>
    <row r="1062" spans="1:3" x14ac:dyDescent="0.25">
      <c r="A1062" s="63"/>
      <c r="B1062" s="63"/>
      <c r="C1062" s="64"/>
    </row>
    <row r="1063" spans="1:3" x14ac:dyDescent="0.25">
      <c r="A1063" s="63"/>
      <c r="B1063" s="63"/>
      <c r="C1063" s="64"/>
    </row>
    <row r="1064" spans="1:3" x14ac:dyDescent="0.25">
      <c r="A1064" s="63"/>
      <c r="B1064" s="63"/>
      <c r="C1064" s="64"/>
    </row>
    <row r="1065" spans="1:3" x14ac:dyDescent="0.25">
      <c r="A1065" s="63"/>
      <c r="B1065" s="63"/>
      <c r="C1065" s="64"/>
    </row>
    <row r="1066" spans="1:3" x14ac:dyDescent="0.25">
      <c r="A1066" s="63"/>
      <c r="B1066" s="63"/>
      <c r="C1066" s="64"/>
    </row>
    <row r="1067" spans="1:3" x14ac:dyDescent="0.25">
      <c r="A1067" s="63"/>
      <c r="B1067" s="63"/>
      <c r="C1067" s="64"/>
    </row>
    <row r="1068" spans="1:3" x14ac:dyDescent="0.25">
      <c r="A1068" s="63"/>
      <c r="B1068" s="63"/>
      <c r="C1068" s="64"/>
    </row>
    <row r="1069" spans="1:3" x14ac:dyDescent="0.25">
      <c r="A1069" s="63"/>
      <c r="B1069" s="63"/>
      <c r="C1069" s="64"/>
    </row>
    <row r="1070" spans="1:3" x14ac:dyDescent="0.25">
      <c r="A1070" s="63"/>
      <c r="B1070" s="63"/>
      <c r="C1070" s="64"/>
    </row>
    <row r="1071" spans="1:3" x14ac:dyDescent="0.25">
      <c r="A1071" s="63"/>
      <c r="B1071" s="63"/>
      <c r="C1071" s="64"/>
    </row>
    <row r="1072" spans="1:3" x14ac:dyDescent="0.25">
      <c r="A1072" s="63"/>
      <c r="B1072" s="63"/>
      <c r="C1072" s="64"/>
    </row>
  </sheetData>
  <mergeCells count="750">
    <mergeCell ref="B7:C7"/>
    <mergeCell ref="B8:C8"/>
    <mergeCell ref="B9:C9"/>
    <mergeCell ref="B10:C10"/>
    <mergeCell ref="B11:C11"/>
    <mergeCell ref="B12:C12"/>
    <mergeCell ref="C2:D2"/>
    <mergeCell ref="A3:D3"/>
    <mergeCell ref="A4:A5"/>
    <mergeCell ref="B4:C5"/>
    <mergeCell ref="D4:D5"/>
    <mergeCell ref="B6:C6"/>
    <mergeCell ref="B19:C19"/>
    <mergeCell ref="A20:A21"/>
    <mergeCell ref="B20:C20"/>
    <mergeCell ref="D20:D21"/>
    <mergeCell ref="B21:C21"/>
    <mergeCell ref="B22:C22"/>
    <mergeCell ref="B13:C13"/>
    <mergeCell ref="B14:C14"/>
    <mergeCell ref="B15:C15"/>
    <mergeCell ref="B16:C16"/>
    <mergeCell ref="B17:C17"/>
    <mergeCell ref="B18:C18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A35:A36"/>
    <mergeCell ref="B35:C35"/>
    <mergeCell ref="D35:D36"/>
    <mergeCell ref="B36:C36"/>
    <mergeCell ref="B37:C37"/>
    <mergeCell ref="A38:A39"/>
    <mergeCell ref="B38:C38"/>
    <mergeCell ref="D38:D39"/>
    <mergeCell ref="B39:C39"/>
    <mergeCell ref="B46:C46"/>
    <mergeCell ref="B47:C47"/>
    <mergeCell ref="A48:C48"/>
    <mergeCell ref="B49:C49"/>
    <mergeCell ref="A50:A51"/>
    <mergeCell ref="B50:C50"/>
    <mergeCell ref="B40:C40"/>
    <mergeCell ref="B41:C41"/>
    <mergeCell ref="B42:C42"/>
    <mergeCell ref="B43:C43"/>
    <mergeCell ref="B44:C44"/>
    <mergeCell ref="B45:C45"/>
    <mergeCell ref="A55:A56"/>
    <mergeCell ref="B55:C55"/>
    <mergeCell ref="D55:D56"/>
    <mergeCell ref="B56:C56"/>
    <mergeCell ref="A57:A58"/>
    <mergeCell ref="B57:C57"/>
    <mergeCell ref="D57:D58"/>
    <mergeCell ref="B58:C58"/>
    <mergeCell ref="D50:D51"/>
    <mergeCell ref="B51:C51"/>
    <mergeCell ref="B52:C52"/>
    <mergeCell ref="A53:A54"/>
    <mergeCell ref="B53:C53"/>
    <mergeCell ref="D53:D54"/>
    <mergeCell ref="B54:C54"/>
    <mergeCell ref="A63:A64"/>
    <mergeCell ref="B63:C63"/>
    <mergeCell ref="D63:D64"/>
    <mergeCell ref="B64:C64"/>
    <mergeCell ref="B65:C65"/>
    <mergeCell ref="B66:C66"/>
    <mergeCell ref="A59:A60"/>
    <mergeCell ref="B59:C59"/>
    <mergeCell ref="D59:D60"/>
    <mergeCell ref="B60:C60"/>
    <mergeCell ref="A61:A62"/>
    <mergeCell ref="B61:C61"/>
    <mergeCell ref="D61:D62"/>
    <mergeCell ref="B62:C62"/>
    <mergeCell ref="A72:A73"/>
    <mergeCell ref="B72:C72"/>
    <mergeCell ref="D72:D73"/>
    <mergeCell ref="B73:C73"/>
    <mergeCell ref="A74:A75"/>
    <mergeCell ref="B74:C74"/>
    <mergeCell ref="D74:D75"/>
    <mergeCell ref="B75:C75"/>
    <mergeCell ref="A67:A68"/>
    <mergeCell ref="B67:C67"/>
    <mergeCell ref="D67:D68"/>
    <mergeCell ref="B68:C68"/>
    <mergeCell ref="B69:C69"/>
    <mergeCell ref="A70:A71"/>
    <mergeCell ref="B70:C70"/>
    <mergeCell ref="D70:D71"/>
    <mergeCell ref="B71:C71"/>
    <mergeCell ref="A80:A81"/>
    <mergeCell ref="B80:C80"/>
    <mergeCell ref="D80:D81"/>
    <mergeCell ref="B81:C81"/>
    <mergeCell ref="B82:C82"/>
    <mergeCell ref="B83:C83"/>
    <mergeCell ref="A76:A77"/>
    <mergeCell ref="B76:C76"/>
    <mergeCell ref="D76:D77"/>
    <mergeCell ref="B77:C77"/>
    <mergeCell ref="A78:A79"/>
    <mergeCell ref="B78:C78"/>
    <mergeCell ref="D78:D79"/>
    <mergeCell ref="B79:C79"/>
    <mergeCell ref="A89:A90"/>
    <mergeCell ref="B89:C89"/>
    <mergeCell ref="D89:D90"/>
    <mergeCell ref="B90:C90"/>
    <mergeCell ref="A91:A92"/>
    <mergeCell ref="B91:C91"/>
    <mergeCell ref="D91:D92"/>
    <mergeCell ref="B92:C92"/>
    <mergeCell ref="A84:A85"/>
    <mergeCell ref="B84:C84"/>
    <mergeCell ref="D84:D85"/>
    <mergeCell ref="B85:C85"/>
    <mergeCell ref="B86:C86"/>
    <mergeCell ref="A87:A88"/>
    <mergeCell ref="B87:C87"/>
    <mergeCell ref="D87:D88"/>
    <mergeCell ref="B88:C88"/>
    <mergeCell ref="A97:A98"/>
    <mergeCell ref="B97:C97"/>
    <mergeCell ref="D97:D98"/>
    <mergeCell ref="B98:C98"/>
    <mergeCell ref="B99:C99"/>
    <mergeCell ref="B100:C100"/>
    <mergeCell ref="A93:A94"/>
    <mergeCell ref="B93:C93"/>
    <mergeCell ref="D93:D94"/>
    <mergeCell ref="B94:C94"/>
    <mergeCell ref="A95:A96"/>
    <mergeCell ref="B95:C95"/>
    <mergeCell ref="D95:D96"/>
    <mergeCell ref="B96:C96"/>
    <mergeCell ref="A105:A106"/>
    <mergeCell ref="B105:C105"/>
    <mergeCell ref="D105:D106"/>
    <mergeCell ref="B106:C106"/>
    <mergeCell ref="A107:A108"/>
    <mergeCell ref="B107:C107"/>
    <mergeCell ref="D107:D108"/>
    <mergeCell ref="B108:C108"/>
    <mergeCell ref="A101:A102"/>
    <mergeCell ref="B101:C101"/>
    <mergeCell ref="D101:D102"/>
    <mergeCell ref="B102:C102"/>
    <mergeCell ref="A103:A104"/>
    <mergeCell ref="B103:C103"/>
    <mergeCell ref="D103:D104"/>
    <mergeCell ref="B104:C104"/>
    <mergeCell ref="A113:A114"/>
    <mergeCell ref="B113:C113"/>
    <mergeCell ref="D113:D114"/>
    <mergeCell ref="B114:C114"/>
    <mergeCell ref="B115:C115"/>
    <mergeCell ref="B116:C116"/>
    <mergeCell ref="A109:A110"/>
    <mergeCell ref="B109:C109"/>
    <mergeCell ref="D109:D110"/>
    <mergeCell ref="B110:C110"/>
    <mergeCell ref="A111:A112"/>
    <mergeCell ref="B111:C111"/>
    <mergeCell ref="D111:D112"/>
    <mergeCell ref="B112:C112"/>
    <mergeCell ref="A117:A118"/>
    <mergeCell ref="B117:C117"/>
    <mergeCell ref="D117:D118"/>
    <mergeCell ref="B118:C118"/>
    <mergeCell ref="B119:C119"/>
    <mergeCell ref="A120:A121"/>
    <mergeCell ref="B120:C120"/>
    <mergeCell ref="D120:D121"/>
    <mergeCell ref="B121:C121"/>
    <mergeCell ref="A126:A127"/>
    <mergeCell ref="B126:C126"/>
    <mergeCell ref="D126:D127"/>
    <mergeCell ref="B127:C127"/>
    <mergeCell ref="A128:A129"/>
    <mergeCell ref="B128:C128"/>
    <mergeCell ref="D128:D129"/>
    <mergeCell ref="B129:C129"/>
    <mergeCell ref="A122:A123"/>
    <mergeCell ref="B122:C122"/>
    <mergeCell ref="D122:D123"/>
    <mergeCell ref="B123:C123"/>
    <mergeCell ref="A124:A125"/>
    <mergeCell ref="B124:C124"/>
    <mergeCell ref="D124:D125"/>
    <mergeCell ref="B125:C125"/>
    <mergeCell ref="B134:C134"/>
    <mergeCell ref="B135:C135"/>
    <mergeCell ref="B136:C136"/>
    <mergeCell ref="A137:A138"/>
    <mergeCell ref="B137:C137"/>
    <mergeCell ref="D137:D138"/>
    <mergeCell ref="B138:C138"/>
    <mergeCell ref="A130:A131"/>
    <mergeCell ref="B130:C130"/>
    <mergeCell ref="D130:D131"/>
    <mergeCell ref="B131:C131"/>
    <mergeCell ref="A132:A133"/>
    <mergeCell ref="B132:C132"/>
    <mergeCell ref="D132:D133"/>
    <mergeCell ref="B133:C133"/>
    <mergeCell ref="A143:A144"/>
    <mergeCell ref="B143:C143"/>
    <mergeCell ref="D143:D144"/>
    <mergeCell ref="B144:C144"/>
    <mergeCell ref="A145:A146"/>
    <mergeCell ref="B145:C145"/>
    <mergeCell ref="D145:D146"/>
    <mergeCell ref="B146:C146"/>
    <mergeCell ref="B139:C139"/>
    <mergeCell ref="B140:C140"/>
    <mergeCell ref="A141:A142"/>
    <mergeCell ref="B141:C141"/>
    <mergeCell ref="D141:D142"/>
    <mergeCell ref="B142:C142"/>
    <mergeCell ref="D152:D153"/>
    <mergeCell ref="B153:C153"/>
    <mergeCell ref="B154:C154"/>
    <mergeCell ref="A147:A148"/>
    <mergeCell ref="B147:C147"/>
    <mergeCell ref="D147:D148"/>
    <mergeCell ref="B148:C148"/>
    <mergeCell ref="A149:A150"/>
    <mergeCell ref="B149:C149"/>
    <mergeCell ref="D149:D150"/>
    <mergeCell ref="B150:C150"/>
    <mergeCell ref="B155:C155"/>
    <mergeCell ref="B156:C156"/>
    <mergeCell ref="B157:C157"/>
    <mergeCell ref="B158:C158"/>
    <mergeCell ref="A159:A160"/>
    <mergeCell ref="B159:C159"/>
    <mergeCell ref="B151:C151"/>
    <mergeCell ref="A152:A153"/>
    <mergeCell ref="B152:C152"/>
    <mergeCell ref="A164:A165"/>
    <mergeCell ref="B164:C164"/>
    <mergeCell ref="D164:D165"/>
    <mergeCell ref="B165:C165"/>
    <mergeCell ref="A166:A167"/>
    <mergeCell ref="B166:C166"/>
    <mergeCell ref="D166:D167"/>
    <mergeCell ref="B167:C167"/>
    <mergeCell ref="D159:D160"/>
    <mergeCell ref="B160:C160"/>
    <mergeCell ref="B161:C161"/>
    <mergeCell ref="A162:A163"/>
    <mergeCell ref="B162:C162"/>
    <mergeCell ref="D162:D163"/>
    <mergeCell ref="B163:C163"/>
    <mergeCell ref="A172:A173"/>
    <mergeCell ref="B172:C172"/>
    <mergeCell ref="D172:D173"/>
    <mergeCell ref="B173:C173"/>
    <mergeCell ref="B174:C174"/>
    <mergeCell ref="B175:C175"/>
    <mergeCell ref="A168:A169"/>
    <mergeCell ref="B168:C168"/>
    <mergeCell ref="D168:D169"/>
    <mergeCell ref="B169:C169"/>
    <mergeCell ref="A170:A171"/>
    <mergeCell ref="B170:C170"/>
    <mergeCell ref="D170:D171"/>
    <mergeCell ref="B171:C171"/>
    <mergeCell ref="D181:D182"/>
    <mergeCell ref="B182:C182"/>
    <mergeCell ref="A183:A184"/>
    <mergeCell ref="B183:C183"/>
    <mergeCell ref="D183:D184"/>
    <mergeCell ref="B184:C184"/>
    <mergeCell ref="B176:C176"/>
    <mergeCell ref="B177:C177"/>
    <mergeCell ref="B178:C178"/>
    <mergeCell ref="B179:C179"/>
    <mergeCell ref="B180:C180"/>
    <mergeCell ref="A181:A182"/>
    <mergeCell ref="B181:C181"/>
    <mergeCell ref="A189:A190"/>
    <mergeCell ref="B189:C189"/>
    <mergeCell ref="D189:D190"/>
    <mergeCell ref="B190:C190"/>
    <mergeCell ref="A191:A192"/>
    <mergeCell ref="B191:C191"/>
    <mergeCell ref="D191:D192"/>
    <mergeCell ref="B192:C192"/>
    <mergeCell ref="A185:A186"/>
    <mergeCell ref="B185:C185"/>
    <mergeCell ref="D185:D186"/>
    <mergeCell ref="B186:C186"/>
    <mergeCell ref="A187:A188"/>
    <mergeCell ref="B187:C187"/>
    <mergeCell ref="D187:D188"/>
    <mergeCell ref="B188:C188"/>
    <mergeCell ref="A198:A199"/>
    <mergeCell ref="B198:C198"/>
    <mergeCell ref="D198:D199"/>
    <mergeCell ref="B199:C199"/>
    <mergeCell ref="B200:C200"/>
    <mergeCell ref="B201:C201"/>
    <mergeCell ref="B193:C193"/>
    <mergeCell ref="A194:A195"/>
    <mergeCell ref="B194:C194"/>
    <mergeCell ref="D194:D195"/>
    <mergeCell ref="B195:C195"/>
    <mergeCell ref="A196:A197"/>
    <mergeCell ref="B196:C196"/>
    <mergeCell ref="D196:D197"/>
    <mergeCell ref="B197:C197"/>
    <mergeCell ref="B208:C208"/>
    <mergeCell ref="B209:C209"/>
    <mergeCell ref="B210:C210"/>
    <mergeCell ref="B211:C211"/>
    <mergeCell ref="B212:C212"/>
    <mergeCell ref="B213:C213"/>
    <mergeCell ref="B202:C202"/>
    <mergeCell ref="B203:C203"/>
    <mergeCell ref="B204:C204"/>
    <mergeCell ref="B205:C205"/>
    <mergeCell ref="B206:C206"/>
    <mergeCell ref="B207:C207"/>
    <mergeCell ref="B219:C219"/>
    <mergeCell ref="B220:C220"/>
    <mergeCell ref="A221:A222"/>
    <mergeCell ref="B221:C221"/>
    <mergeCell ref="D221:D222"/>
    <mergeCell ref="B222:C222"/>
    <mergeCell ref="B214:C214"/>
    <mergeCell ref="B215:C215"/>
    <mergeCell ref="B216:C216"/>
    <mergeCell ref="A217:A218"/>
    <mergeCell ref="B217:C217"/>
    <mergeCell ref="D217:D218"/>
    <mergeCell ref="B218:C218"/>
    <mergeCell ref="B229:C229"/>
    <mergeCell ref="B230:C230"/>
    <mergeCell ref="B231:C231"/>
    <mergeCell ref="B232:C232"/>
    <mergeCell ref="B233:C233"/>
    <mergeCell ref="B234:C234"/>
    <mergeCell ref="B223:C223"/>
    <mergeCell ref="B224:C224"/>
    <mergeCell ref="B225:C225"/>
    <mergeCell ref="B226:C226"/>
    <mergeCell ref="B227:C227"/>
    <mergeCell ref="B228:C228"/>
    <mergeCell ref="B241:C241"/>
    <mergeCell ref="B242:C242"/>
    <mergeCell ref="B243:C243"/>
    <mergeCell ref="B244:C244"/>
    <mergeCell ref="B245:C245"/>
    <mergeCell ref="B246:C246"/>
    <mergeCell ref="B235:C235"/>
    <mergeCell ref="B236:C236"/>
    <mergeCell ref="B237:C237"/>
    <mergeCell ref="B238:C238"/>
    <mergeCell ref="B239:C239"/>
    <mergeCell ref="B240:C240"/>
    <mergeCell ref="B253:C253"/>
    <mergeCell ref="B254:C254"/>
    <mergeCell ref="B255:C255"/>
    <mergeCell ref="B256:C256"/>
    <mergeCell ref="B257:C257"/>
    <mergeCell ref="B258:C258"/>
    <mergeCell ref="B247:C247"/>
    <mergeCell ref="B248:C248"/>
    <mergeCell ref="B249:C249"/>
    <mergeCell ref="B250:C250"/>
    <mergeCell ref="B251:C251"/>
    <mergeCell ref="B252:C252"/>
    <mergeCell ref="B265:C265"/>
    <mergeCell ref="B266:C266"/>
    <mergeCell ref="B267:C267"/>
    <mergeCell ref="B268:C268"/>
    <mergeCell ref="B269:C269"/>
    <mergeCell ref="B270:C270"/>
    <mergeCell ref="B259:C259"/>
    <mergeCell ref="B260:C260"/>
    <mergeCell ref="B261:C261"/>
    <mergeCell ref="B262:C262"/>
    <mergeCell ref="B263:C263"/>
    <mergeCell ref="B264:C264"/>
    <mergeCell ref="B277:C277"/>
    <mergeCell ref="B278:C278"/>
    <mergeCell ref="B279:C279"/>
    <mergeCell ref="B280:C280"/>
    <mergeCell ref="B281:C281"/>
    <mergeCell ref="A282:A283"/>
    <mergeCell ref="B282:C282"/>
    <mergeCell ref="B271:C271"/>
    <mergeCell ref="B272:C272"/>
    <mergeCell ref="B273:C273"/>
    <mergeCell ref="B274:C274"/>
    <mergeCell ref="B275:C275"/>
    <mergeCell ref="B276:C276"/>
    <mergeCell ref="B288:C288"/>
    <mergeCell ref="B289:C289"/>
    <mergeCell ref="B290:C290"/>
    <mergeCell ref="B291:C291"/>
    <mergeCell ref="B292:C292"/>
    <mergeCell ref="B293:C293"/>
    <mergeCell ref="D282:D283"/>
    <mergeCell ref="B283:C283"/>
    <mergeCell ref="B284:C284"/>
    <mergeCell ref="B285:C285"/>
    <mergeCell ref="B286:C286"/>
    <mergeCell ref="B287:C287"/>
    <mergeCell ref="B300:C300"/>
    <mergeCell ref="B301:C301"/>
    <mergeCell ref="B302:C302"/>
    <mergeCell ref="B303:C303"/>
    <mergeCell ref="B304:C304"/>
    <mergeCell ref="B305:C305"/>
    <mergeCell ref="B294:C294"/>
    <mergeCell ref="B295:C295"/>
    <mergeCell ref="B296:C296"/>
    <mergeCell ref="B297:C297"/>
    <mergeCell ref="B298:C298"/>
    <mergeCell ref="B299:C299"/>
    <mergeCell ref="B312:C312"/>
    <mergeCell ref="B313:C313"/>
    <mergeCell ref="B314:C314"/>
    <mergeCell ref="B315:C315"/>
    <mergeCell ref="B316:C316"/>
    <mergeCell ref="B317:C317"/>
    <mergeCell ref="B306:C306"/>
    <mergeCell ref="B307:C307"/>
    <mergeCell ref="B308:C308"/>
    <mergeCell ref="B309:C309"/>
    <mergeCell ref="B310:C310"/>
    <mergeCell ref="B311:C311"/>
    <mergeCell ref="B324:C324"/>
    <mergeCell ref="B325:C325"/>
    <mergeCell ref="B326:C326"/>
    <mergeCell ref="B327:C327"/>
    <mergeCell ref="B328:C328"/>
    <mergeCell ref="B329:C329"/>
    <mergeCell ref="B318:C318"/>
    <mergeCell ref="B319:C319"/>
    <mergeCell ref="B320:C320"/>
    <mergeCell ref="B321:C321"/>
    <mergeCell ref="B322:C322"/>
    <mergeCell ref="B323:C323"/>
    <mergeCell ref="B336:C336"/>
    <mergeCell ref="B337:C337"/>
    <mergeCell ref="B338:C338"/>
    <mergeCell ref="B339:C339"/>
    <mergeCell ref="B340:C340"/>
    <mergeCell ref="B341:C341"/>
    <mergeCell ref="B330:C330"/>
    <mergeCell ref="B331:C331"/>
    <mergeCell ref="B332:C332"/>
    <mergeCell ref="B333:C333"/>
    <mergeCell ref="B334:C334"/>
    <mergeCell ref="B335:C335"/>
    <mergeCell ref="B348:C348"/>
    <mergeCell ref="B349:C349"/>
    <mergeCell ref="B350:C350"/>
    <mergeCell ref="B351:C351"/>
    <mergeCell ref="B352:C352"/>
    <mergeCell ref="B353:C353"/>
    <mergeCell ref="B342:C342"/>
    <mergeCell ref="B343:C343"/>
    <mergeCell ref="B344:C344"/>
    <mergeCell ref="B345:C345"/>
    <mergeCell ref="B346:C346"/>
    <mergeCell ref="B347:C347"/>
    <mergeCell ref="B360:C360"/>
    <mergeCell ref="B361:C361"/>
    <mergeCell ref="B362:C362"/>
    <mergeCell ref="B363:C363"/>
    <mergeCell ref="B364:C364"/>
    <mergeCell ref="B354:C354"/>
    <mergeCell ref="B355:C355"/>
    <mergeCell ref="B356:C356"/>
    <mergeCell ref="B357:C357"/>
    <mergeCell ref="B358:C358"/>
    <mergeCell ref="B359:C359"/>
    <mergeCell ref="B371:C371"/>
    <mergeCell ref="B372:C372"/>
    <mergeCell ref="B373:C373"/>
    <mergeCell ref="B374:C374"/>
    <mergeCell ref="B375:C375"/>
    <mergeCell ref="B376:C376"/>
    <mergeCell ref="B365:C365"/>
    <mergeCell ref="B366:C366"/>
    <mergeCell ref="B367:C367"/>
    <mergeCell ref="B368:C368"/>
    <mergeCell ref="B369:C369"/>
    <mergeCell ref="B370:C370"/>
    <mergeCell ref="B383:C383"/>
    <mergeCell ref="B384:C384"/>
    <mergeCell ref="B385:C385"/>
    <mergeCell ref="B386:C386"/>
    <mergeCell ref="B387:C387"/>
    <mergeCell ref="B388:C388"/>
    <mergeCell ref="B377:C377"/>
    <mergeCell ref="B378:C378"/>
    <mergeCell ref="B379:C379"/>
    <mergeCell ref="B380:C380"/>
    <mergeCell ref="B381:C381"/>
    <mergeCell ref="B382:C382"/>
    <mergeCell ref="B395:C395"/>
    <mergeCell ref="B396:C396"/>
    <mergeCell ref="B397:C397"/>
    <mergeCell ref="B398:C398"/>
    <mergeCell ref="B399:C399"/>
    <mergeCell ref="B400:C400"/>
    <mergeCell ref="B389:C389"/>
    <mergeCell ref="B390:C390"/>
    <mergeCell ref="B391:C391"/>
    <mergeCell ref="B392:C392"/>
    <mergeCell ref="B393:C393"/>
    <mergeCell ref="B394:C394"/>
    <mergeCell ref="B407:C407"/>
    <mergeCell ref="B408:C408"/>
    <mergeCell ref="B409:C409"/>
    <mergeCell ref="B410:C410"/>
    <mergeCell ref="B411:C411"/>
    <mergeCell ref="B412:C412"/>
    <mergeCell ref="B401:C401"/>
    <mergeCell ref="B402:C402"/>
    <mergeCell ref="B403:C403"/>
    <mergeCell ref="B404:C404"/>
    <mergeCell ref="B405:C405"/>
    <mergeCell ref="B406:C406"/>
    <mergeCell ref="B419:C419"/>
    <mergeCell ref="B420:C420"/>
    <mergeCell ref="B421:C421"/>
    <mergeCell ref="B422:C422"/>
    <mergeCell ref="B423:C423"/>
    <mergeCell ref="B424:C424"/>
    <mergeCell ref="B413:C413"/>
    <mergeCell ref="B414:C414"/>
    <mergeCell ref="B415:C415"/>
    <mergeCell ref="B416:C416"/>
    <mergeCell ref="B417:C417"/>
    <mergeCell ref="B418:C418"/>
    <mergeCell ref="B431:C431"/>
    <mergeCell ref="B432:C432"/>
    <mergeCell ref="B433:C433"/>
    <mergeCell ref="B434:C434"/>
    <mergeCell ref="B435:C435"/>
    <mergeCell ref="B436:C436"/>
    <mergeCell ref="B425:C425"/>
    <mergeCell ref="B426:C426"/>
    <mergeCell ref="B427:C427"/>
    <mergeCell ref="B428:C428"/>
    <mergeCell ref="B429:C429"/>
    <mergeCell ref="B430:C430"/>
    <mergeCell ref="B443:C443"/>
    <mergeCell ref="B444:C444"/>
    <mergeCell ref="B445:C445"/>
    <mergeCell ref="B446:C446"/>
    <mergeCell ref="B447:C447"/>
    <mergeCell ref="B448:C448"/>
    <mergeCell ref="B437:C437"/>
    <mergeCell ref="B438:C438"/>
    <mergeCell ref="B439:C439"/>
    <mergeCell ref="B440:C440"/>
    <mergeCell ref="B441:C441"/>
    <mergeCell ref="B442:C442"/>
    <mergeCell ref="B455:C455"/>
    <mergeCell ref="B456:C456"/>
    <mergeCell ref="B457:C457"/>
    <mergeCell ref="B458:C458"/>
    <mergeCell ref="B459:C459"/>
    <mergeCell ref="B460:C460"/>
    <mergeCell ref="B449:C449"/>
    <mergeCell ref="B450:C450"/>
    <mergeCell ref="B451:C451"/>
    <mergeCell ref="B452:C452"/>
    <mergeCell ref="B453:C453"/>
    <mergeCell ref="B454:C454"/>
    <mergeCell ref="B467:C467"/>
    <mergeCell ref="B468:C468"/>
    <mergeCell ref="B469:C469"/>
    <mergeCell ref="B470:C470"/>
    <mergeCell ref="B471:C471"/>
    <mergeCell ref="B472:C472"/>
    <mergeCell ref="B461:C461"/>
    <mergeCell ref="B462:C462"/>
    <mergeCell ref="B463:C463"/>
    <mergeCell ref="B464:C464"/>
    <mergeCell ref="B465:C465"/>
    <mergeCell ref="B466:C466"/>
    <mergeCell ref="B479:C479"/>
    <mergeCell ref="B480:C480"/>
    <mergeCell ref="B481:C481"/>
    <mergeCell ref="B482:C482"/>
    <mergeCell ref="B483:C483"/>
    <mergeCell ref="B484:C484"/>
    <mergeCell ref="B473:C473"/>
    <mergeCell ref="B474:C474"/>
    <mergeCell ref="B475:C475"/>
    <mergeCell ref="B476:C476"/>
    <mergeCell ref="B477:C477"/>
    <mergeCell ref="B478:C478"/>
    <mergeCell ref="B491:C491"/>
    <mergeCell ref="B492:C492"/>
    <mergeCell ref="B493:C493"/>
    <mergeCell ref="B494:C494"/>
    <mergeCell ref="B495:C495"/>
    <mergeCell ref="B496:C496"/>
    <mergeCell ref="B485:C485"/>
    <mergeCell ref="B486:C486"/>
    <mergeCell ref="B487:C487"/>
    <mergeCell ref="B488:C488"/>
    <mergeCell ref="B489:C489"/>
    <mergeCell ref="B490:C490"/>
    <mergeCell ref="B503:C503"/>
    <mergeCell ref="B504:C504"/>
    <mergeCell ref="B505:C505"/>
    <mergeCell ref="B506:C506"/>
    <mergeCell ref="B507:C507"/>
    <mergeCell ref="B508:C508"/>
    <mergeCell ref="B497:C497"/>
    <mergeCell ref="B498:C498"/>
    <mergeCell ref="B499:C499"/>
    <mergeCell ref="B500:C500"/>
    <mergeCell ref="B501:C501"/>
    <mergeCell ref="B502:C502"/>
    <mergeCell ref="B515:C515"/>
    <mergeCell ref="B516:C516"/>
    <mergeCell ref="B517:C517"/>
    <mergeCell ref="B518:C518"/>
    <mergeCell ref="B519:C519"/>
    <mergeCell ref="B520:C520"/>
    <mergeCell ref="B509:C509"/>
    <mergeCell ref="B510:C510"/>
    <mergeCell ref="B511:C511"/>
    <mergeCell ref="B512:C512"/>
    <mergeCell ref="B513:C513"/>
    <mergeCell ref="B514:C514"/>
    <mergeCell ref="B527:C527"/>
    <mergeCell ref="B528:C528"/>
    <mergeCell ref="B529:C529"/>
    <mergeCell ref="B530:C530"/>
    <mergeCell ref="B531:C531"/>
    <mergeCell ref="B532:C532"/>
    <mergeCell ref="B521:C521"/>
    <mergeCell ref="B522:C522"/>
    <mergeCell ref="B523:C523"/>
    <mergeCell ref="B524:C524"/>
    <mergeCell ref="B525:C525"/>
    <mergeCell ref="B526:C526"/>
    <mergeCell ref="B539:C539"/>
    <mergeCell ref="B540:C540"/>
    <mergeCell ref="B541:C541"/>
    <mergeCell ref="B542:C542"/>
    <mergeCell ref="B543:C543"/>
    <mergeCell ref="B544:C544"/>
    <mergeCell ref="B533:C533"/>
    <mergeCell ref="B534:C534"/>
    <mergeCell ref="B535:C535"/>
    <mergeCell ref="B536:C536"/>
    <mergeCell ref="B537:C537"/>
    <mergeCell ref="B538:C538"/>
    <mergeCell ref="B551:C551"/>
    <mergeCell ref="B552:C552"/>
    <mergeCell ref="B553:C553"/>
    <mergeCell ref="B554:C554"/>
    <mergeCell ref="B555:C555"/>
    <mergeCell ref="B556:C556"/>
    <mergeCell ref="B545:C545"/>
    <mergeCell ref="B546:C546"/>
    <mergeCell ref="B547:C547"/>
    <mergeCell ref="B548:C548"/>
    <mergeCell ref="B549:C549"/>
    <mergeCell ref="B550:C550"/>
    <mergeCell ref="B563:C563"/>
    <mergeCell ref="B564:C564"/>
    <mergeCell ref="B565:C565"/>
    <mergeCell ref="B566:C566"/>
    <mergeCell ref="B567:C567"/>
    <mergeCell ref="B568:C568"/>
    <mergeCell ref="B557:C557"/>
    <mergeCell ref="B558:C558"/>
    <mergeCell ref="B559:C559"/>
    <mergeCell ref="B560:C560"/>
    <mergeCell ref="B561:C561"/>
    <mergeCell ref="B562:C562"/>
    <mergeCell ref="B584:C584"/>
    <mergeCell ref="B585:C585"/>
    <mergeCell ref="B586:C586"/>
    <mergeCell ref="B569:C569"/>
    <mergeCell ref="B570:C570"/>
    <mergeCell ref="B571:C571"/>
    <mergeCell ref="B572:C572"/>
    <mergeCell ref="B573:C573"/>
    <mergeCell ref="B574:C574"/>
    <mergeCell ref="B575:C575"/>
    <mergeCell ref="B576:C576"/>
    <mergeCell ref="B577:C577"/>
    <mergeCell ref="B578:C578"/>
    <mergeCell ref="B579:C579"/>
    <mergeCell ref="B580:C580"/>
    <mergeCell ref="B581:C581"/>
    <mergeCell ref="B582:C582"/>
    <mergeCell ref="B583:C583"/>
    <mergeCell ref="D873:D874"/>
    <mergeCell ref="A884:D884"/>
    <mergeCell ref="A885:B885"/>
    <mergeCell ref="C885:D885"/>
    <mergeCell ref="A587:D587"/>
    <mergeCell ref="A588:D588"/>
    <mergeCell ref="A589:A590"/>
    <mergeCell ref="B589:B590"/>
    <mergeCell ref="C589:C590"/>
    <mergeCell ref="D589:D590"/>
    <mergeCell ref="A1:D1"/>
    <mergeCell ref="B898:C898"/>
    <mergeCell ref="B899:C899"/>
    <mergeCell ref="A893:D893"/>
    <mergeCell ref="A894:A895"/>
    <mergeCell ref="B894:C895"/>
    <mergeCell ref="D894:D895"/>
    <mergeCell ref="B896:C896"/>
    <mergeCell ref="B897:C897"/>
    <mergeCell ref="A889:B889"/>
    <mergeCell ref="C889:D889"/>
    <mergeCell ref="A890:B890"/>
    <mergeCell ref="C890:D890"/>
    <mergeCell ref="A891:B891"/>
    <mergeCell ref="C891:D891"/>
    <mergeCell ref="A886:B886"/>
    <mergeCell ref="C886:D886"/>
    <mergeCell ref="A887:B887"/>
    <mergeCell ref="C887:D887"/>
    <mergeCell ref="A888:B888"/>
    <mergeCell ref="C888:D888"/>
    <mergeCell ref="A761:A762"/>
    <mergeCell ref="D761:D762"/>
    <mergeCell ref="A873:A874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view="pageBreakPreview" topLeftCell="B1" zoomScaleNormal="100" zoomScaleSheetLayoutView="100" workbookViewId="0">
      <pane xSplit="1" ySplit="4" topLeftCell="C5" activePane="bottomRight" state="frozen"/>
      <selection activeCell="E50" sqref="E50"/>
      <selection pane="topRight" activeCell="E50" sqref="E50"/>
      <selection pane="bottomLeft" activeCell="E50" sqref="E50"/>
      <selection pane="bottomRight" activeCell="C23" sqref="C23"/>
    </sheetView>
  </sheetViews>
  <sheetFormatPr defaultColWidth="9.140625" defaultRowHeight="15.75" x14ac:dyDescent="0.25"/>
  <cols>
    <col min="1" max="1" width="17.5703125" style="5" hidden="1" customWidth="1"/>
    <col min="2" max="2" width="22" style="5" customWidth="1"/>
    <col min="3" max="3" width="65" style="5" customWidth="1"/>
    <col min="4" max="4" width="14.85546875" style="5" customWidth="1"/>
    <col min="5" max="5" width="15.85546875" style="5" customWidth="1"/>
    <col min="6" max="6" width="113.7109375" style="6" customWidth="1"/>
    <col min="7" max="16384" width="9.140625" style="5"/>
  </cols>
  <sheetData>
    <row r="1" spans="1:8" s="155" customFormat="1" ht="66" customHeight="1" x14ac:dyDescent="0.2">
      <c r="A1" s="164" t="s">
        <v>2967</v>
      </c>
      <c r="B1" s="164"/>
      <c r="C1" s="164"/>
      <c r="D1" s="164"/>
      <c r="E1" s="164"/>
      <c r="F1" s="156"/>
      <c r="G1" s="156"/>
      <c r="H1" s="156"/>
    </row>
    <row r="2" spans="1:8" ht="45.75" customHeight="1" x14ac:dyDescent="0.25">
      <c r="A2" s="7" t="s">
        <v>98</v>
      </c>
      <c r="B2" s="238" t="s">
        <v>99</v>
      </c>
      <c r="C2" s="238"/>
      <c r="D2" s="238"/>
      <c r="E2" s="238"/>
    </row>
    <row r="3" spans="1:8" ht="10.5" customHeight="1" x14ac:dyDescent="0.25">
      <c r="A3" s="8"/>
      <c r="B3" s="9"/>
      <c r="C3" s="9"/>
      <c r="D3" s="6"/>
      <c r="E3" s="6"/>
    </row>
    <row r="4" spans="1:8" s="6" customFormat="1" ht="33.75" customHeight="1" x14ac:dyDescent="0.25">
      <c r="A4" s="10" t="s">
        <v>100</v>
      </c>
      <c r="B4" s="10" t="s">
        <v>100</v>
      </c>
      <c r="C4" s="11" t="s">
        <v>101</v>
      </c>
      <c r="D4" s="12" t="s">
        <v>97</v>
      </c>
      <c r="E4" s="12" t="s">
        <v>102</v>
      </c>
    </row>
    <row r="5" spans="1:8" s="6" customFormat="1" ht="22.5" customHeight="1" x14ac:dyDescent="0.25">
      <c r="A5" s="15" t="s">
        <v>110</v>
      </c>
      <c r="B5" s="18" t="s">
        <v>109</v>
      </c>
      <c r="C5" s="13" t="s">
        <v>111</v>
      </c>
      <c r="D5" s="14"/>
    </row>
    <row r="6" spans="1:8" s="6" customFormat="1" x14ac:dyDescent="0.25">
      <c r="A6" s="15" t="s">
        <v>110</v>
      </c>
      <c r="B6" s="17" t="s">
        <v>112</v>
      </c>
      <c r="C6" s="16" t="s">
        <v>113</v>
      </c>
      <c r="D6" s="154">
        <v>1452.02</v>
      </c>
      <c r="E6" s="154">
        <v>1452.02</v>
      </c>
    </row>
    <row r="7" spans="1:8" s="6" customFormat="1" x14ac:dyDescent="0.25">
      <c r="A7" s="15" t="s">
        <v>114</v>
      </c>
      <c r="B7" s="17" t="s">
        <v>115</v>
      </c>
      <c r="C7" s="16" t="s">
        <v>116</v>
      </c>
      <c r="D7" s="154">
        <v>1452.02</v>
      </c>
      <c r="E7" s="154">
        <v>1452.02</v>
      </c>
    </row>
    <row r="8" spans="1:8" s="6" customFormat="1" x14ac:dyDescent="0.25">
      <c r="A8" s="15" t="s">
        <v>114</v>
      </c>
      <c r="B8" s="17" t="s">
        <v>90</v>
      </c>
      <c r="C8" s="16" t="s">
        <v>91</v>
      </c>
      <c r="D8" s="154">
        <v>741.09</v>
      </c>
      <c r="E8" s="154">
        <v>741.09</v>
      </c>
    </row>
    <row r="9" spans="1:8" s="6" customFormat="1" x14ac:dyDescent="0.25">
      <c r="A9" s="15" t="s">
        <v>114</v>
      </c>
      <c r="B9" s="17" t="s">
        <v>117</v>
      </c>
      <c r="C9" s="16" t="s">
        <v>118</v>
      </c>
      <c r="D9" s="154">
        <v>1013.46</v>
      </c>
      <c r="E9" s="154">
        <v>1013.46</v>
      </c>
    </row>
    <row r="10" spans="1:8" s="6" customFormat="1" x14ac:dyDescent="0.25">
      <c r="A10" s="15" t="s">
        <v>114</v>
      </c>
      <c r="B10" s="17" t="s">
        <v>119</v>
      </c>
      <c r="C10" s="16" t="s">
        <v>120</v>
      </c>
      <c r="D10" s="154">
        <v>1857.74</v>
      </c>
      <c r="E10" s="154">
        <v>1857.74</v>
      </c>
    </row>
    <row r="11" spans="1:8" s="6" customFormat="1" x14ac:dyDescent="0.25">
      <c r="A11" s="15" t="s">
        <v>121</v>
      </c>
      <c r="B11" s="17" t="s">
        <v>122</v>
      </c>
      <c r="C11" s="16" t="s">
        <v>123</v>
      </c>
      <c r="D11" s="154">
        <v>2000.91</v>
      </c>
      <c r="E11" s="154">
        <v>2000.91</v>
      </c>
    </row>
    <row r="12" spans="1:8" s="6" customFormat="1" x14ac:dyDescent="0.25">
      <c r="A12" s="18" t="s">
        <v>153</v>
      </c>
      <c r="B12" s="9"/>
      <c r="C12" s="19"/>
      <c r="D12" s="20"/>
      <c r="E12" s="20"/>
    </row>
    <row r="13" spans="1:8" ht="37.5" customHeight="1" x14ac:dyDescent="0.25">
      <c r="B13" s="82" t="s">
        <v>2193</v>
      </c>
      <c r="C13" s="239" t="s">
        <v>2194</v>
      </c>
      <c r="D13" s="240"/>
      <c r="E13" s="240"/>
    </row>
    <row r="14" spans="1:8" ht="31.5" x14ac:dyDescent="0.25">
      <c r="B14" s="15" t="s">
        <v>2195</v>
      </c>
      <c r="C14" s="114" t="s">
        <v>2213</v>
      </c>
      <c r="D14" s="154">
        <v>2150</v>
      </c>
      <c r="E14" s="154">
        <v>2150</v>
      </c>
      <c r="F14" s="83"/>
    </row>
    <row r="15" spans="1:8" ht="31.5" x14ac:dyDescent="0.25">
      <c r="B15" s="15" t="s">
        <v>2971</v>
      </c>
      <c r="C15" s="114" t="s">
        <v>2214</v>
      </c>
      <c r="D15" s="154">
        <v>4550</v>
      </c>
      <c r="E15" s="154">
        <v>4550</v>
      </c>
      <c r="F15" s="84"/>
    </row>
    <row r="16" spans="1:8" x14ac:dyDescent="0.25">
      <c r="B16" s="15" t="s">
        <v>2972</v>
      </c>
      <c r="C16" s="114" t="s">
        <v>2215</v>
      </c>
      <c r="D16" s="154">
        <v>1950</v>
      </c>
      <c r="E16" s="154">
        <v>1950</v>
      </c>
      <c r="F16" s="84"/>
    </row>
    <row r="17" spans="2:6" ht="18.75" customHeight="1" x14ac:dyDescent="0.25">
      <c r="B17" s="15" t="s">
        <v>2196</v>
      </c>
      <c r="C17" s="114" t="s">
        <v>2216</v>
      </c>
      <c r="D17" s="154">
        <v>4550</v>
      </c>
      <c r="E17" s="154">
        <v>4550</v>
      </c>
      <c r="F17" s="83"/>
    </row>
    <row r="18" spans="2:6" x14ac:dyDescent="0.25">
      <c r="B18" s="15" t="s">
        <v>2973</v>
      </c>
      <c r="C18" s="114" t="s">
        <v>2199</v>
      </c>
      <c r="D18" s="154">
        <v>4550</v>
      </c>
      <c r="E18" s="154">
        <v>4550</v>
      </c>
      <c r="F18" s="83"/>
    </row>
    <row r="19" spans="2:6" x14ac:dyDescent="0.25">
      <c r="B19" s="15" t="s">
        <v>2975</v>
      </c>
      <c r="C19" s="114" t="s">
        <v>2198</v>
      </c>
      <c r="D19" s="154">
        <v>4550</v>
      </c>
      <c r="E19" s="154">
        <v>4550</v>
      </c>
      <c r="F19" s="83"/>
    </row>
    <row r="20" spans="2:6" ht="31.5" x14ac:dyDescent="0.25">
      <c r="B20" s="15" t="s">
        <v>2974</v>
      </c>
      <c r="C20" s="114" t="s">
        <v>2200</v>
      </c>
      <c r="D20" s="154">
        <v>8250</v>
      </c>
      <c r="E20" s="154">
        <v>8250</v>
      </c>
      <c r="F20" s="83"/>
    </row>
  </sheetData>
  <mergeCells count="3">
    <mergeCell ref="B2:E2"/>
    <mergeCell ref="C13:E13"/>
    <mergeCell ref="A1:E1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05"/>
  <sheetViews>
    <sheetView view="pageBreakPreview" zoomScaleNormal="100" zoomScaleSheetLayoutView="100" workbookViewId="0">
      <pane ySplit="4" topLeftCell="A5" activePane="bottomLeft" state="frozen"/>
      <selection pane="bottomLeft" activeCell="I4" sqref="I4"/>
    </sheetView>
  </sheetViews>
  <sheetFormatPr defaultColWidth="9" defaultRowHeight="12.75" outlineLevelRow="1" x14ac:dyDescent="0.2"/>
  <cols>
    <col min="1" max="1" width="9.28515625" style="143" customWidth="1"/>
    <col min="2" max="2" width="35.42578125" style="144" customWidth="1"/>
    <col min="3" max="3" width="14.85546875" style="143" customWidth="1"/>
    <col min="4" max="4" width="13.85546875" style="146" customWidth="1"/>
    <col min="5" max="5" width="10.28515625" style="147" customWidth="1"/>
    <col min="6" max="6" width="13.7109375" style="148" customWidth="1"/>
    <col min="7" max="7" width="17.85546875" style="149" customWidth="1"/>
    <col min="8" max="8" width="9" style="99"/>
    <col min="9" max="9" width="12.42578125" style="99" customWidth="1"/>
    <col min="10" max="16384" width="9" style="99"/>
  </cols>
  <sheetData>
    <row r="1" spans="1:12" s="155" customFormat="1" ht="66" customHeight="1" x14ac:dyDescent="0.2">
      <c r="A1" s="164" t="s">
        <v>2966</v>
      </c>
      <c r="B1" s="164"/>
      <c r="C1" s="164"/>
      <c r="D1" s="164"/>
      <c r="E1" s="164"/>
      <c r="F1" s="164"/>
      <c r="G1" s="164"/>
      <c r="H1" s="156"/>
    </row>
    <row r="2" spans="1:12" ht="54" customHeight="1" x14ac:dyDescent="0.2">
      <c r="A2" s="115"/>
      <c r="B2" s="116"/>
      <c r="C2" s="244" t="s">
        <v>2217</v>
      </c>
      <c r="D2" s="244"/>
      <c r="E2" s="244"/>
      <c r="F2" s="244"/>
      <c r="G2" s="244"/>
    </row>
    <row r="3" spans="1:12" ht="36.75" customHeight="1" x14ac:dyDescent="0.2">
      <c r="A3" s="245" t="s">
        <v>2218</v>
      </c>
      <c r="B3" s="245"/>
      <c r="C3" s="245"/>
      <c r="D3" s="245"/>
      <c r="E3" s="245"/>
      <c r="F3" s="245"/>
      <c r="G3" s="245"/>
      <c r="H3" s="100"/>
      <c r="I3" s="100"/>
      <c r="J3" s="100"/>
      <c r="K3" s="100"/>
      <c r="L3" s="100"/>
    </row>
    <row r="4" spans="1:12" s="100" customFormat="1" ht="52.5" customHeight="1" x14ac:dyDescent="0.2">
      <c r="A4" s="117" t="s">
        <v>2219</v>
      </c>
      <c r="B4" s="117" t="s">
        <v>2220</v>
      </c>
      <c r="C4" s="118" t="s">
        <v>2221</v>
      </c>
      <c r="D4" s="119" t="s">
        <v>2222</v>
      </c>
      <c r="E4" s="119" t="s">
        <v>2223</v>
      </c>
      <c r="F4" s="120" t="s">
        <v>2961</v>
      </c>
      <c r="G4" s="118" t="s">
        <v>2224</v>
      </c>
      <c r="H4" s="99"/>
      <c r="I4" s="99"/>
      <c r="J4" s="99"/>
      <c r="K4" s="99"/>
      <c r="L4" s="99"/>
    </row>
    <row r="5" spans="1:12" ht="12.75" customHeight="1" x14ac:dyDescent="0.2">
      <c r="A5" s="121">
        <v>560043</v>
      </c>
      <c r="B5" s="122" t="s">
        <v>2225</v>
      </c>
      <c r="C5" s="123"/>
      <c r="D5" s="124"/>
      <c r="E5" s="125"/>
      <c r="F5" s="126"/>
      <c r="G5" s="125">
        <f>SUM(G6:G9)</f>
        <v>4268728</v>
      </c>
      <c r="I5" s="151"/>
    </row>
    <row r="6" spans="1:12" ht="12.75" customHeight="1" outlineLevel="1" x14ac:dyDescent="0.2">
      <c r="A6" s="127">
        <v>1</v>
      </c>
      <c r="B6" s="128" t="s">
        <v>2226</v>
      </c>
      <c r="C6" s="123" t="s">
        <v>2227</v>
      </c>
      <c r="D6" s="124" t="s">
        <v>2228</v>
      </c>
      <c r="E6" s="124">
        <v>1</v>
      </c>
      <c r="F6" s="129">
        <v>1</v>
      </c>
      <c r="G6" s="130">
        <v>135970</v>
      </c>
      <c r="I6" s="151"/>
    </row>
    <row r="7" spans="1:12" ht="12.75" customHeight="1" outlineLevel="1" x14ac:dyDescent="0.2">
      <c r="A7" s="127">
        <v>2</v>
      </c>
      <c r="B7" s="128" t="s">
        <v>2229</v>
      </c>
      <c r="C7" s="241" t="s">
        <v>2230</v>
      </c>
      <c r="D7" s="124" t="s">
        <v>2231</v>
      </c>
      <c r="E7" s="124">
        <v>1</v>
      </c>
      <c r="F7" s="129">
        <v>1.0025999999999999</v>
      </c>
      <c r="G7" s="130">
        <v>1363260</v>
      </c>
      <c r="I7" s="151"/>
    </row>
    <row r="8" spans="1:12" ht="12.75" customHeight="1" outlineLevel="1" x14ac:dyDescent="0.2">
      <c r="A8" s="127">
        <v>3</v>
      </c>
      <c r="B8" s="128" t="s">
        <v>2232</v>
      </c>
      <c r="C8" s="242"/>
      <c r="D8" s="124" t="s">
        <v>2231</v>
      </c>
      <c r="E8" s="124">
        <v>1</v>
      </c>
      <c r="F8" s="129">
        <v>1.0063</v>
      </c>
      <c r="G8" s="130">
        <v>1368299</v>
      </c>
      <c r="I8" s="151"/>
    </row>
    <row r="9" spans="1:12" ht="12.75" customHeight="1" outlineLevel="1" x14ac:dyDescent="0.2">
      <c r="A9" s="127">
        <v>4</v>
      </c>
      <c r="B9" s="131" t="s">
        <v>2233</v>
      </c>
      <c r="C9" s="243"/>
      <c r="D9" s="124" t="s">
        <v>2231</v>
      </c>
      <c r="E9" s="124">
        <v>1</v>
      </c>
      <c r="F9" s="129">
        <v>1.0305</v>
      </c>
      <c r="G9" s="130">
        <v>1401199</v>
      </c>
      <c r="I9" s="151"/>
    </row>
    <row r="10" spans="1:12" ht="12.75" customHeight="1" x14ac:dyDescent="0.2">
      <c r="A10" s="121">
        <v>560053</v>
      </c>
      <c r="B10" s="132" t="s">
        <v>1881</v>
      </c>
      <c r="C10" s="123"/>
      <c r="D10" s="124"/>
      <c r="E10" s="125"/>
      <c r="F10" s="126"/>
      <c r="G10" s="125">
        <f>SUM(G11:G30)</f>
        <v>20045512</v>
      </c>
      <c r="I10" s="151"/>
    </row>
    <row r="11" spans="1:12" ht="12.75" customHeight="1" outlineLevel="1" x14ac:dyDescent="0.2">
      <c r="A11" s="127">
        <v>1</v>
      </c>
      <c r="B11" s="128" t="s">
        <v>2234</v>
      </c>
      <c r="C11" s="123" t="s">
        <v>2227</v>
      </c>
      <c r="D11" s="124" t="s">
        <v>2228</v>
      </c>
      <c r="E11" s="124">
        <v>1</v>
      </c>
      <c r="F11" s="129">
        <v>1</v>
      </c>
      <c r="G11" s="130">
        <v>135970</v>
      </c>
      <c r="I11" s="151"/>
    </row>
    <row r="12" spans="1:12" ht="12.75" customHeight="1" outlineLevel="1" x14ac:dyDescent="0.2">
      <c r="A12" s="127">
        <v>2</v>
      </c>
      <c r="B12" s="128" t="s">
        <v>2235</v>
      </c>
      <c r="C12" s="241" t="s">
        <v>2230</v>
      </c>
      <c r="D12" s="124" t="s">
        <v>2228</v>
      </c>
      <c r="E12" s="124">
        <v>0.5</v>
      </c>
      <c r="F12" s="129">
        <v>1</v>
      </c>
      <c r="G12" s="130">
        <v>679852</v>
      </c>
      <c r="I12" s="151"/>
    </row>
    <row r="13" spans="1:12" ht="12.75" customHeight="1" outlineLevel="1" x14ac:dyDescent="0.2">
      <c r="A13" s="127">
        <v>3</v>
      </c>
      <c r="B13" s="128" t="s">
        <v>2236</v>
      </c>
      <c r="C13" s="242"/>
      <c r="D13" s="124" t="s">
        <v>2228</v>
      </c>
      <c r="E13" s="124">
        <v>0.5</v>
      </c>
      <c r="F13" s="129">
        <v>1.0069999999999999</v>
      </c>
      <c r="G13" s="130">
        <v>684594</v>
      </c>
      <c r="I13" s="151"/>
    </row>
    <row r="14" spans="1:12" ht="12.75" customHeight="1" outlineLevel="1" x14ac:dyDescent="0.2">
      <c r="A14" s="127">
        <v>4</v>
      </c>
      <c r="B14" s="128" t="s">
        <v>2237</v>
      </c>
      <c r="C14" s="242"/>
      <c r="D14" s="124" t="s">
        <v>2228</v>
      </c>
      <c r="E14" s="124">
        <v>0.5</v>
      </c>
      <c r="F14" s="129">
        <v>1.0057</v>
      </c>
      <c r="G14" s="130">
        <v>683705</v>
      </c>
      <c r="I14" s="151"/>
    </row>
    <row r="15" spans="1:12" ht="12.75" customHeight="1" outlineLevel="1" x14ac:dyDescent="0.2">
      <c r="A15" s="127">
        <v>5</v>
      </c>
      <c r="B15" s="128" t="s">
        <v>2238</v>
      </c>
      <c r="C15" s="242"/>
      <c r="D15" s="124" t="s">
        <v>2228</v>
      </c>
      <c r="E15" s="124">
        <v>0.5</v>
      </c>
      <c r="F15" s="129">
        <v>1.0057</v>
      </c>
      <c r="G15" s="130">
        <v>683705</v>
      </c>
      <c r="I15" s="151"/>
    </row>
    <row r="16" spans="1:12" ht="12.75" customHeight="1" outlineLevel="1" x14ac:dyDescent="0.2">
      <c r="A16" s="127">
        <v>6</v>
      </c>
      <c r="B16" s="128" t="s">
        <v>2239</v>
      </c>
      <c r="C16" s="242"/>
      <c r="D16" s="124" t="s">
        <v>2228</v>
      </c>
      <c r="E16" s="124">
        <v>0.5</v>
      </c>
      <c r="F16" s="129">
        <v>1.0074000000000001</v>
      </c>
      <c r="G16" s="130">
        <v>684891</v>
      </c>
      <c r="I16" s="151"/>
    </row>
    <row r="17" spans="1:9" ht="12.75" customHeight="1" outlineLevel="1" x14ac:dyDescent="0.2">
      <c r="A17" s="127">
        <v>7</v>
      </c>
      <c r="B17" s="128" t="s">
        <v>2240</v>
      </c>
      <c r="C17" s="242"/>
      <c r="D17" s="124" t="s">
        <v>2231</v>
      </c>
      <c r="E17" s="124">
        <v>1</v>
      </c>
      <c r="F17" s="129">
        <v>1.0022</v>
      </c>
      <c r="G17" s="130">
        <v>1362667</v>
      </c>
      <c r="I17" s="151"/>
    </row>
    <row r="18" spans="1:9" ht="12.75" customHeight="1" outlineLevel="1" x14ac:dyDescent="0.2">
      <c r="A18" s="127">
        <v>8</v>
      </c>
      <c r="B18" s="128" t="s">
        <v>2241</v>
      </c>
      <c r="C18" s="242"/>
      <c r="D18" s="124" t="s">
        <v>2231</v>
      </c>
      <c r="E18" s="124">
        <v>1</v>
      </c>
      <c r="F18" s="129">
        <v>1.0041</v>
      </c>
      <c r="G18" s="130">
        <v>1365335</v>
      </c>
      <c r="I18" s="151"/>
    </row>
    <row r="19" spans="1:9" ht="12.75" customHeight="1" outlineLevel="1" x14ac:dyDescent="0.2">
      <c r="A19" s="127">
        <v>9</v>
      </c>
      <c r="B19" s="128" t="s">
        <v>2242</v>
      </c>
      <c r="C19" s="242"/>
      <c r="D19" s="124" t="s">
        <v>2228</v>
      </c>
      <c r="E19" s="124">
        <v>0.5</v>
      </c>
      <c r="F19" s="129">
        <v>1.0078</v>
      </c>
      <c r="G19" s="130">
        <v>685187</v>
      </c>
      <c r="I19" s="151"/>
    </row>
    <row r="20" spans="1:9" ht="12.75" customHeight="1" outlineLevel="1" x14ac:dyDescent="0.2">
      <c r="A20" s="127">
        <v>10</v>
      </c>
      <c r="B20" s="128" t="s">
        <v>2243</v>
      </c>
      <c r="C20" s="242"/>
      <c r="D20" s="124" t="s">
        <v>2231</v>
      </c>
      <c r="E20" s="124">
        <v>1</v>
      </c>
      <c r="F20" s="129">
        <v>1.0039</v>
      </c>
      <c r="G20" s="130">
        <v>1365038</v>
      </c>
      <c r="I20" s="151"/>
    </row>
    <row r="21" spans="1:9" ht="12.75" customHeight="1" outlineLevel="1" x14ac:dyDescent="0.2">
      <c r="A21" s="127">
        <v>11</v>
      </c>
      <c r="B21" s="128" t="s">
        <v>2244</v>
      </c>
      <c r="C21" s="242"/>
      <c r="D21" s="124" t="s">
        <v>2228</v>
      </c>
      <c r="E21" s="124">
        <v>0.5</v>
      </c>
      <c r="F21" s="129">
        <v>1.0057</v>
      </c>
      <c r="G21" s="130">
        <v>683705</v>
      </c>
      <c r="I21" s="151"/>
    </row>
    <row r="22" spans="1:9" ht="12.75" customHeight="1" outlineLevel="1" x14ac:dyDescent="0.2">
      <c r="A22" s="127">
        <v>12</v>
      </c>
      <c r="B22" s="128" t="s">
        <v>2245</v>
      </c>
      <c r="C22" s="242"/>
      <c r="D22" s="124" t="s">
        <v>2228</v>
      </c>
      <c r="E22" s="124">
        <v>0.5</v>
      </c>
      <c r="F22" s="129">
        <v>1.0096000000000001</v>
      </c>
      <c r="G22" s="130">
        <v>686373</v>
      </c>
      <c r="I22" s="151"/>
    </row>
    <row r="23" spans="1:9" ht="12.75" customHeight="1" outlineLevel="1" x14ac:dyDescent="0.2">
      <c r="A23" s="127">
        <v>13</v>
      </c>
      <c r="B23" s="128" t="s">
        <v>2246</v>
      </c>
      <c r="C23" s="242"/>
      <c r="D23" s="124" t="s">
        <v>2231</v>
      </c>
      <c r="E23" s="124">
        <v>1</v>
      </c>
      <c r="F23" s="129">
        <v>1.0052000000000001</v>
      </c>
      <c r="G23" s="130">
        <v>1366817</v>
      </c>
      <c r="I23" s="151"/>
    </row>
    <row r="24" spans="1:9" ht="12.75" customHeight="1" outlineLevel="1" x14ac:dyDescent="0.2">
      <c r="A24" s="127">
        <v>14</v>
      </c>
      <c r="B24" s="128" t="s">
        <v>2247</v>
      </c>
      <c r="C24" s="242"/>
      <c r="D24" s="124" t="s">
        <v>2231</v>
      </c>
      <c r="E24" s="124">
        <v>1</v>
      </c>
      <c r="F24" s="129">
        <v>1.0045999999999999</v>
      </c>
      <c r="G24" s="130">
        <v>1365927</v>
      </c>
      <c r="I24" s="151"/>
    </row>
    <row r="25" spans="1:9" ht="12.75" customHeight="1" outlineLevel="1" x14ac:dyDescent="0.2">
      <c r="A25" s="127">
        <v>15</v>
      </c>
      <c r="B25" s="128" t="s">
        <v>2248</v>
      </c>
      <c r="C25" s="242"/>
      <c r="D25" s="124" t="s">
        <v>2231</v>
      </c>
      <c r="E25" s="124">
        <v>1</v>
      </c>
      <c r="F25" s="129">
        <v>1.0072000000000001</v>
      </c>
      <c r="G25" s="130">
        <v>1369484</v>
      </c>
      <c r="I25" s="151"/>
    </row>
    <row r="26" spans="1:9" ht="12.75" customHeight="1" outlineLevel="1" x14ac:dyDescent="0.2">
      <c r="A26" s="127">
        <v>16</v>
      </c>
      <c r="B26" s="128" t="s">
        <v>2249</v>
      </c>
      <c r="C26" s="242"/>
      <c r="D26" s="124" t="s">
        <v>2231</v>
      </c>
      <c r="E26" s="124">
        <v>1</v>
      </c>
      <c r="F26" s="129">
        <v>1.0116000000000001</v>
      </c>
      <c r="G26" s="130">
        <v>1375412</v>
      </c>
      <c r="I26" s="151"/>
    </row>
    <row r="27" spans="1:9" ht="12.75" customHeight="1" outlineLevel="1" x14ac:dyDescent="0.2">
      <c r="A27" s="127">
        <v>17</v>
      </c>
      <c r="B27" s="128" t="s">
        <v>2250</v>
      </c>
      <c r="C27" s="242"/>
      <c r="D27" s="124" t="s">
        <v>2228</v>
      </c>
      <c r="E27" s="124">
        <v>0.5</v>
      </c>
      <c r="F27" s="129">
        <v>1.0305</v>
      </c>
      <c r="G27" s="130">
        <v>700600</v>
      </c>
      <c r="I27" s="151"/>
    </row>
    <row r="28" spans="1:9" ht="12.75" customHeight="1" outlineLevel="1" x14ac:dyDescent="0.2">
      <c r="A28" s="127">
        <v>18</v>
      </c>
      <c r="B28" s="128" t="s">
        <v>2251</v>
      </c>
      <c r="C28" s="242"/>
      <c r="D28" s="124" t="s">
        <v>2231</v>
      </c>
      <c r="E28" s="124">
        <v>1</v>
      </c>
      <c r="F28" s="129">
        <v>1.0210999999999999</v>
      </c>
      <c r="G28" s="130">
        <v>1388454</v>
      </c>
      <c r="I28" s="151"/>
    </row>
    <row r="29" spans="1:9" ht="12.75" customHeight="1" outlineLevel="1" x14ac:dyDescent="0.2">
      <c r="A29" s="127">
        <v>19</v>
      </c>
      <c r="B29" s="128" t="s">
        <v>2252</v>
      </c>
      <c r="C29" s="242"/>
      <c r="D29" s="124" t="s">
        <v>2231</v>
      </c>
      <c r="E29" s="124">
        <v>1</v>
      </c>
      <c r="F29" s="129">
        <v>1.0177</v>
      </c>
      <c r="G29" s="130">
        <v>1383711</v>
      </c>
      <c r="I29" s="151"/>
    </row>
    <row r="30" spans="1:9" ht="12.75" customHeight="1" outlineLevel="1" x14ac:dyDescent="0.2">
      <c r="A30" s="127">
        <v>20</v>
      </c>
      <c r="B30" s="128" t="s">
        <v>2253</v>
      </c>
      <c r="C30" s="243"/>
      <c r="D30" s="124" t="s">
        <v>2231</v>
      </c>
      <c r="E30" s="124">
        <v>1</v>
      </c>
      <c r="F30" s="129">
        <v>1.0253000000000001</v>
      </c>
      <c r="G30" s="130">
        <v>1394085</v>
      </c>
      <c r="I30" s="151"/>
    </row>
    <row r="31" spans="1:9" ht="12.75" customHeight="1" x14ac:dyDescent="0.2">
      <c r="A31" s="121">
        <v>560055</v>
      </c>
      <c r="B31" s="132" t="s">
        <v>1883</v>
      </c>
      <c r="C31" s="123"/>
      <c r="D31" s="124"/>
      <c r="E31" s="133"/>
      <c r="F31" s="134"/>
      <c r="G31" s="135">
        <f>SUM(G32:G45)</f>
        <v>13469141</v>
      </c>
      <c r="I31" s="151"/>
    </row>
    <row r="32" spans="1:9" ht="12.75" customHeight="1" outlineLevel="1" x14ac:dyDescent="0.2">
      <c r="A32" s="127">
        <v>1</v>
      </c>
      <c r="B32" s="136" t="s">
        <v>2254</v>
      </c>
      <c r="C32" s="241" t="s">
        <v>2227</v>
      </c>
      <c r="D32" s="124" t="s">
        <v>2228</v>
      </c>
      <c r="E32" s="124">
        <v>1</v>
      </c>
      <c r="F32" s="129">
        <v>1</v>
      </c>
      <c r="G32" s="130">
        <v>135970</v>
      </c>
      <c r="I32" s="151"/>
    </row>
    <row r="33" spans="1:9" ht="12.75" customHeight="1" outlineLevel="1" x14ac:dyDescent="0.2">
      <c r="A33" s="127">
        <v>2</v>
      </c>
      <c r="B33" s="136" t="s">
        <v>2255</v>
      </c>
      <c r="C33" s="242"/>
      <c r="D33" s="124" t="s">
        <v>2228</v>
      </c>
      <c r="E33" s="124">
        <v>1</v>
      </c>
      <c r="F33" s="129">
        <v>1</v>
      </c>
      <c r="G33" s="130">
        <v>135970</v>
      </c>
      <c r="I33" s="151"/>
    </row>
    <row r="34" spans="1:9" ht="12.75" customHeight="1" outlineLevel="1" x14ac:dyDescent="0.2">
      <c r="A34" s="127">
        <v>3</v>
      </c>
      <c r="B34" s="136" t="s">
        <v>2256</v>
      </c>
      <c r="C34" s="243"/>
      <c r="D34" s="124" t="s">
        <v>2228</v>
      </c>
      <c r="E34" s="124">
        <v>1</v>
      </c>
      <c r="F34" s="129">
        <v>1</v>
      </c>
      <c r="G34" s="130">
        <v>135970</v>
      </c>
      <c r="I34" s="151"/>
    </row>
    <row r="35" spans="1:9" ht="12.75" customHeight="1" outlineLevel="1" x14ac:dyDescent="0.2">
      <c r="A35" s="127">
        <v>4</v>
      </c>
      <c r="B35" s="136" t="s">
        <v>2257</v>
      </c>
      <c r="C35" s="241" t="s">
        <v>2230</v>
      </c>
      <c r="D35" s="124" t="s">
        <v>2228</v>
      </c>
      <c r="E35" s="124">
        <v>0.5</v>
      </c>
      <c r="F35" s="129">
        <v>1.0108999999999999</v>
      </c>
      <c r="G35" s="130">
        <v>687262</v>
      </c>
      <c r="I35" s="151"/>
    </row>
    <row r="36" spans="1:9" ht="12.75" customHeight="1" outlineLevel="1" x14ac:dyDescent="0.2">
      <c r="A36" s="127">
        <v>5</v>
      </c>
      <c r="B36" s="136" t="s">
        <v>2258</v>
      </c>
      <c r="C36" s="242"/>
      <c r="D36" s="124" t="s">
        <v>2228</v>
      </c>
      <c r="E36" s="124">
        <v>0.5</v>
      </c>
      <c r="F36" s="129">
        <v>1.014</v>
      </c>
      <c r="G36" s="130">
        <v>689337</v>
      </c>
      <c r="I36" s="151"/>
    </row>
    <row r="37" spans="1:9" ht="12.75" customHeight="1" outlineLevel="1" x14ac:dyDescent="0.2">
      <c r="A37" s="127">
        <v>6</v>
      </c>
      <c r="B37" s="136" t="s">
        <v>2259</v>
      </c>
      <c r="C37" s="242"/>
      <c r="D37" s="124" t="s">
        <v>2231</v>
      </c>
      <c r="E37" s="124">
        <v>1</v>
      </c>
      <c r="F37" s="129">
        <v>1.0081</v>
      </c>
      <c r="G37" s="130">
        <v>1370670</v>
      </c>
      <c r="I37" s="151"/>
    </row>
    <row r="38" spans="1:9" ht="12.75" customHeight="1" outlineLevel="1" x14ac:dyDescent="0.2">
      <c r="A38" s="127">
        <v>7</v>
      </c>
      <c r="B38" s="136" t="s">
        <v>2260</v>
      </c>
      <c r="C38" s="242"/>
      <c r="D38" s="124" t="s">
        <v>2231</v>
      </c>
      <c r="E38" s="124">
        <v>1</v>
      </c>
      <c r="F38" s="129">
        <v>1.0054000000000001</v>
      </c>
      <c r="G38" s="130">
        <v>1367113</v>
      </c>
      <c r="I38" s="151"/>
    </row>
    <row r="39" spans="1:9" ht="12.75" customHeight="1" outlineLevel="1" x14ac:dyDescent="0.2">
      <c r="A39" s="127">
        <v>8</v>
      </c>
      <c r="B39" s="136" t="s">
        <v>2261</v>
      </c>
      <c r="C39" s="242"/>
      <c r="D39" s="124" t="s">
        <v>2231</v>
      </c>
      <c r="E39" s="124">
        <v>1</v>
      </c>
      <c r="F39" s="129">
        <v>1.012</v>
      </c>
      <c r="G39" s="130">
        <v>1376005</v>
      </c>
      <c r="I39" s="151"/>
    </row>
    <row r="40" spans="1:9" ht="12.75" customHeight="1" outlineLevel="1" x14ac:dyDescent="0.2">
      <c r="A40" s="127">
        <v>9</v>
      </c>
      <c r="B40" s="136" t="s">
        <v>2262</v>
      </c>
      <c r="C40" s="242"/>
      <c r="D40" s="124" t="s">
        <v>2231</v>
      </c>
      <c r="E40" s="124">
        <v>1</v>
      </c>
      <c r="F40" s="129">
        <v>1.0078</v>
      </c>
      <c r="G40" s="130">
        <v>1370373</v>
      </c>
      <c r="I40" s="151"/>
    </row>
    <row r="41" spans="1:9" ht="12.75" customHeight="1" outlineLevel="1" x14ac:dyDescent="0.2">
      <c r="A41" s="127">
        <v>10</v>
      </c>
      <c r="B41" s="136" t="s">
        <v>2263</v>
      </c>
      <c r="C41" s="242"/>
      <c r="D41" s="124" t="s">
        <v>2228</v>
      </c>
      <c r="E41" s="124">
        <v>0.5</v>
      </c>
      <c r="F41" s="129">
        <v>1.0192000000000001</v>
      </c>
      <c r="G41" s="130">
        <v>692894</v>
      </c>
      <c r="I41" s="151"/>
    </row>
    <row r="42" spans="1:9" ht="12.75" customHeight="1" outlineLevel="1" x14ac:dyDescent="0.2">
      <c r="A42" s="127">
        <v>11</v>
      </c>
      <c r="B42" s="136" t="s">
        <v>2264</v>
      </c>
      <c r="C42" s="242"/>
      <c r="D42" s="124" t="s">
        <v>2231</v>
      </c>
      <c r="E42" s="124">
        <v>1</v>
      </c>
      <c r="F42" s="129">
        <v>1.0116000000000001</v>
      </c>
      <c r="G42" s="130">
        <v>1375412</v>
      </c>
      <c r="I42" s="151"/>
    </row>
    <row r="43" spans="1:9" ht="12.75" customHeight="1" outlineLevel="1" x14ac:dyDescent="0.2">
      <c r="A43" s="127">
        <v>12</v>
      </c>
      <c r="B43" s="136" t="s">
        <v>2265</v>
      </c>
      <c r="C43" s="242"/>
      <c r="D43" s="124" t="s">
        <v>2231</v>
      </c>
      <c r="E43" s="124">
        <v>1</v>
      </c>
      <c r="F43" s="129">
        <v>1.0086999999999999</v>
      </c>
      <c r="G43" s="130">
        <v>1371559</v>
      </c>
      <c r="I43" s="151"/>
    </row>
    <row r="44" spans="1:9" ht="12.75" customHeight="1" outlineLevel="1" x14ac:dyDescent="0.2">
      <c r="A44" s="127">
        <v>13</v>
      </c>
      <c r="B44" s="136" t="s">
        <v>2266</v>
      </c>
      <c r="C44" s="242"/>
      <c r="D44" s="124" t="s">
        <v>2231</v>
      </c>
      <c r="E44" s="124">
        <v>1</v>
      </c>
      <c r="F44" s="129">
        <v>1.0149999999999999</v>
      </c>
      <c r="G44" s="130">
        <v>1380155</v>
      </c>
      <c r="I44" s="151"/>
    </row>
    <row r="45" spans="1:9" ht="12.75" customHeight="1" outlineLevel="1" x14ac:dyDescent="0.2">
      <c r="A45" s="127">
        <v>14</v>
      </c>
      <c r="B45" s="136" t="s">
        <v>2267</v>
      </c>
      <c r="C45" s="243"/>
      <c r="D45" s="124" t="s">
        <v>2231</v>
      </c>
      <c r="E45" s="124">
        <v>1</v>
      </c>
      <c r="F45" s="129">
        <v>1.0153000000000001</v>
      </c>
      <c r="G45" s="130">
        <v>1380451</v>
      </c>
      <c r="I45" s="151"/>
    </row>
    <row r="46" spans="1:9" ht="12.75" customHeight="1" outlineLevel="1" x14ac:dyDescent="0.2">
      <c r="A46" s="121">
        <v>560056</v>
      </c>
      <c r="B46" s="137" t="s">
        <v>1885</v>
      </c>
      <c r="C46" s="123"/>
      <c r="D46" s="124"/>
      <c r="E46" s="125"/>
      <c r="F46" s="126"/>
      <c r="G46" s="125">
        <f>SUM(G47:G77)</f>
        <v>32467608</v>
      </c>
      <c r="I46" s="151"/>
    </row>
    <row r="47" spans="1:9" ht="12.75" customHeight="1" outlineLevel="1" x14ac:dyDescent="0.2">
      <c r="A47" s="127">
        <v>1</v>
      </c>
      <c r="B47" s="128" t="s">
        <v>2268</v>
      </c>
      <c r="C47" s="241" t="s">
        <v>2227</v>
      </c>
      <c r="D47" s="124" t="s">
        <v>2228</v>
      </c>
      <c r="E47" s="124">
        <v>1</v>
      </c>
      <c r="F47" s="129">
        <v>1</v>
      </c>
      <c r="G47" s="130">
        <v>135970</v>
      </c>
      <c r="I47" s="151"/>
    </row>
    <row r="48" spans="1:9" ht="12.75" customHeight="1" outlineLevel="1" x14ac:dyDescent="0.2">
      <c r="A48" s="127">
        <v>2</v>
      </c>
      <c r="B48" s="128" t="s">
        <v>2269</v>
      </c>
      <c r="C48" s="243"/>
      <c r="D48" s="124" t="s">
        <v>2228</v>
      </c>
      <c r="E48" s="124">
        <v>1</v>
      </c>
      <c r="F48" s="129">
        <v>1</v>
      </c>
      <c r="G48" s="130">
        <v>135970</v>
      </c>
      <c r="I48" s="151"/>
    </row>
    <row r="49" spans="1:9" ht="12.75" customHeight="1" x14ac:dyDescent="0.2">
      <c r="A49" s="127">
        <v>3</v>
      </c>
      <c r="B49" s="128" t="s">
        <v>2270</v>
      </c>
      <c r="C49" s="241" t="s">
        <v>2230</v>
      </c>
      <c r="D49" s="124" t="s">
        <v>2228</v>
      </c>
      <c r="E49" s="124">
        <v>0.5</v>
      </c>
      <c r="F49" s="129">
        <v>1.0069999999999999</v>
      </c>
      <c r="G49" s="130">
        <v>684594</v>
      </c>
      <c r="I49" s="151"/>
    </row>
    <row r="50" spans="1:9" ht="12.75" customHeight="1" outlineLevel="1" x14ac:dyDescent="0.2">
      <c r="A50" s="127">
        <v>4</v>
      </c>
      <c r="B50" s="128" t="s">
        <v>2271</v>
      </c>
      <c r="C50" s="242"/>
      <c r="D50" s="124" t="s">
        <v>2228</v>
      </c>
      <c r="E50" s="124">
        <v>0.5</v>
      </c>
      <c r="F50" s="129">
        <v>1.0052000000000001</v>
      </c>
      <c r="G50" s="130">
        <v>683409</v>
      </c>
      <c r="I50" s="151"/>
    </row>
    <row r="51" spans="1:9" ht="12.75" customHeight="1" outlineLevel="1" x14ac:dyDescent="0.2">
      <c r="A51" s="127">
        <v>5</v>
      </c>
      <c r="B51" s="128" t="s">
        <v>2272</v>
      </c>
      <c r="C51" s="242"/>
      <c r="D51" s="124" t="s">
        <v>2228</v>
      </c>
      <c r="E51" s="124">
        <v>0.5</v>
      </c>
      <c r="F51" s="129">
        <v>1.0047999999999999</v>
      </c>
      <c r="G51" s="130">
        <v>683112</v>
      </c>
      <c r="I51" s="151"/>
    </row>
    <row r="52" spans="1:9" ht="12.75" customHeight="1" outlineLevel="1" x14ac:dyDescent="0.2">
      <c r="A52" s="127">
        <v>6</v>
      </c>
      <c r="B52" s="128" t="s">
        <v>2273</v>
      </c>
      <c r="C52" s="242"/>
      <c r="D52" s="124" t="s">
        <v>2228</v>
      </c>
      <c r="E52" s="124">
        <v>0.5</v>
      </c>
      <c r="F52" s="129">
        <v>1.0031000000000001</v>
      </c>
      <c r="G52" s="130">
        <v>681927</v>
      </c>
      <c r="I52" s="151"/>
    </row>
    <row r="53" spans="1:9" ht="12.75" customHeight="1" outlineLevel="1" x14ac:dyDescent="0.2">
      <c r="A53" s="127">
        <v>7</v>
      </c>
      <c r="B53" s="128" t="s">
        <v>2274</v>
      </c>
      <c r="C53" s="242"/>
      <c r="D53" s="124" t="s">
        <v>2228</v>
      </c>
      <c r="E53" s="124">
        <v>0.5</v>
      </c>
      <c r="F53" s="129">
        <v>1.0061</v>
      </c>
      <c r="G53" s="130">
        <v>684002</v>
      </c>
      <c r="I53" s="151"/>
    </row>
    <row r="54" spans="1:9" ht="12.75" customHeight="1" outlineLevel="1" x14ac:dyDescent="0.2">
      <c r="A54" s="127">
        <v>8</v>
      </c>
      <c r="B54" s="128" t="s">
        <v>2275</v>
      </c>
      <c r="C54" s="242"/>
      <c r="D54" s="124" t="s">
        <v>2228</v>
      </c>
      <c r="E54" s="124">
        <v>0.5</v>
      </c>
      <c r="F54" s="129">
        <v>1.0074000000000001</v>
      </c>
      <c r="G54" s="130">
        <v>684891</v>
      </c>
      <c r="I54" s="151"/>
    </row>
    <row r="55" spans="1:9" ht="12.75" customHeight="1" outlineLevel="1" x14ac:dyDescent="0.2">
      <c r="A55" s="127">
        <v>9</v>
      </c>
      <c r="B55" s="128" t="s">
        <v>2276</v>
      </c>
      <c r="C55" s="242"/>
      <c r="D55" s="124" t="s">
        <v>2228</v>
      </c>
      <c r="E55" s="124">
        <v>0.5</v>
      </c>
      <c r="F55" s="129">
        <v>1.0031000000000001</v>
      </c>
      <c r="G55" s="130">
        <v>681927</v>
      </c>
      <c r="I55" s="151"/>
    </row>
    <row r="56" spans="1:9" ht="12.75" customHeight="1" outlineLevel="1" x14ac:dyDescent="0.2">
      <c r="A56" s="127">
        <v>10</v>
      </c>
      <c r="B56" s="128" t="s">
        <v>2277</v>
      </c>
      <c r="C56" s="242"/>
      <c r="D56" s="124" t="s">
        <v>2228</v>
      </c>
      <c r="E56" s="124">
        <v>0.5</v>
      </c>
      <c r="F56" s="129">
        <v>1.0044</v>
      </c>
      <c r="G56" s="130">
        <v>682816</v>
      </c>
      <c r="I56" s="151"/>
    </row>
    <row r="57" spans="1:9" ht="12.75" customHeight="1" outlineLevel="1" x14ac:dyDescent="0.2">
      <c r="A57" s="127">
        <v>11</v>
      </c>
      <c r="B57" s="128" t="s">
        <v>2278</v>
      </c>
      <c r="C57" s="242"/>
      <c r="D57" s="124" t="s">
        <v>2228</v>
      </c>
      <c r="E57" s="124">
        <v>0.5</v>
      </c>
      <c r="F57" s="129">
        <v>1</v>
      </c>
      <c r="G57" s="130">
        <v>679852</v>
      </c>
      <c r="I57" s="151"/>
    </row>
    <row r="58" spans="1:9" ht="12.75" customHeight="1" outlineLevel="1" x14ac:dyDescent="0.2">
      <c r="A58" s="127">
        <v>12</v>
      </c>
      <c r="B58" s="128" t="s">
        <v>2279</v>
      </c>
      <c r="C58" s="242"/>
      <c r="D58" s="124" t="s">
        <v>2228</v>
      </c>
      <c r="E58" s="124">
        <v>0.5</v>
      </c>
      <c r="F58" s="129">
        <v>1.0078</v>
      </c>
      <c r="G58" s="130">
        <v>685187</v>
      </c>
      <c r="I58" s="151"/>
    </row>
    <row r="59" spans="1:9" ht="12.75" customHeight="1" outlineLevel="1" x14ac:dyDescent="0.2">
      <c r="A59" s="127">
        <v>13</v>
      </c>
      <c r="B59" s="128" t="s">
        <v>2280</v>
      </c>
      <c r="C59" s="242"/>
      <c r="D59" s="124" t="s">
        <v>2228</v>
      </c>
      <c r="E59" s="124">
        <v>0.5</v>
      </c>
      <c r="F59" s="129">
        <v>1.0057</v>
      </c>
      <c r="G59" s="130">
        <v>683705</v>
      </c>
      <c r="I59" s="151"/>
    </row>
    <row r="60" spans="1:9" ht="12.75" customHeight="1" outlineLevel="1" x14ac:dyDescent="0.2">
      <c r="A60" s="127">
        <v>14</v>
      </c>
      <c r="B60" s="128" t="s">
        <v>2281</v>
      </c>
      <c r="C60" s="242"/>
      <c r="D60" s="124" t="s">
        <v>2228</v>
      </c>
      <c r="E60" s="124">
        <v>0.5</v>
      </c>
      <c r="F60" s="129">
        <v>1.0108999999999999</v>
      </c>
      <c r="G60" s="130">
        <v>687262</v>
      </c>
      <c r="I60" s="151"/>
    </row>
    <row r="61" spans="1:9" ht="12.75" customHeight="1" outlineLevel="1" x14ac:dyDescent="0.2">
      <c r="A61" s="127">
        <v>15</v>
      </c>
      <c r="B61" s="128" t="s">
        <v>2282</v>
      </c>
      <c r="C61" s="242"/>
      <c r="D61" s="124" t="s">
        <v>2228</v>
      </c>
      <c r="E61" s="124">
        <v>0.5</v>
      </c>
      <c r="F61" s="129">
        <v>1.0105</v>
      </c>
      <c r="G61" s="130">
        <v>686966</v>
      </c>
      <c r="I61" s="151"/>
    </row>
    <row r="62" spans="1:9" ht="12.75" customHeight="1" outlineLevel="1" x14ac:dyDescent="0.2">
      <c r="A62" s="127">
        <v>16</v>
      </c>
      <c r="B62" s="128" t="s">
        <v>2283</v>
      </c>
      <c r="C62" s="242"/>
      <c r="D62" s="124" t="s">
        <v>2231</v>
      </c>
      <c r="E62" s="124">
        <v>1</v>
      </c>
      <c r="F62" s="129">
        <v>1.0047999999999999</v>
      </c>
      <c r="G62" s="130">
        <v>1366224</v>
      </c>
      <c r="I62" s="151"/>
    </row>
    <row r="63" spans="1:9" ht="12.75" customHeight="1" outlineLevel="1" x14ac:dyDescent="0.2">
      <c r="A63" s="127">
        <v>17</v>
      </c>
      <c r="B63" s="128" t="s">
        <v>2284</v>
      </c>
      <c r="C63" s="242"/>
      <c r="D63" s="124" t="s">
        <v>2231</v>
      </c>
      <c r="E63" s="124">
        <v>1</v>
      </c>
      <c r="F63" s="129">
        <v>1.0057</v>
      </c>
      <c r="G63" s="130">
        <v>1367409</v>
      </c>
      <c r="I63" s="151"/>
    </row>
    <row r="64" spans="1:9" ht="12.75" customHeight="1" outlineLevel="1" x14ac:dyDescent="0.2">
      <c r="A64" s="127">
        <v>18</v>
      </c>
      <c r="B64" s="128" t="s">
        <v>2285</v>
      </c>
      <c r="C64" s="242"/>
      <c r="D64" s="124" t="s">
        <v>2231</v>
      </c>
      <c r="E64" s="124">
        <v>1</v>
      </c>
      <c r="F64" s="129">
        <v>1.0057</v>
      </c>
      <c r="G64" s="130">
        <v>1367409</v>
      </c>
      <c r="I64" s="151"/>
    </row>
    <row r="65" spans="1:9" ht="12.75" customHeight="1" outlineLevel="1" x14ac:dyDescent="0.2">
      <c r="A65" s="127">
        <v>19</v>
      </c>
      <c r="B65" s="128" t="s">
        <v>2286</v>
      </c>
      <c r="C65" s="242"/>
      <c r="D65" s="124" t="s">
        <v>2231</v>
      </c>
      <c r="E65" s="124">
        <v>1</v>
      </c>
      <c r="F65" s="129">
        <v>1.0076000000000001</v>
      </c>
      <c r="G65" s="130">
        <v>1370077</v>
      </c>
      <c r="I65" s="151"/>
    </row>
    <row r="66" spans="1:9" ht="12.75" customHeight="1" outlineLevel="1" x14ac:dyDescent="0.2">
      <c r="A66" s="127">
        <v>20</v>
      </c>
      <c r="B66" s="128" t="s">
        <v>2287</v>
      </c>
      <c r="C66" s="242"/>
      <c r="D66" s="124" t="s">
        <v>2231</v>
      </c>
      <c r="E66" s="124">
        <v>1</v>
      </c>
      <c r="F66" s="129">
        <v>1.0074000000000001</v>
      </c>
      <c r="G66" s="130">
        <v>1369781</v>
      </c>
      <c r="I66" s="151"/>
    </row>
    <row r="67" spans="1:9" ht="12.75" customHeight="1" outlineLevel="1" x14ac:dyDescent="0.2">
      <c r="A67" s="127">
        <v>21</v>
      </c>
      <c r="B67" s="128" t="s">
        <v>2288</v>
      </c>
      <c r="C67" s="242"/>
      <c r="D67" s="124" t="s">
        <v>2231</v>
      </c>
      <c r="E67" s="124">
        <v>1</v>
      </c>
      <c r="F67" s="129">
        <v>1.0047999999999999</v>
      </c>
      <c r="G67" s="130">
        <v>1366224</v>
      </c>
      <c r="I67" s="151"/>
    </row>
    <row r="68" spans="1:9" ht="12.75" customHeight="1" outlineLevel="1" x14ac:dyDescent="0.2">
      <c r="A68" s="127">
        <v>22</v>
      </c>
      <c r="B68" s="128" t="s">
        <v>2289</v>
      </c>
      <c r="C68" s="242"/>
      <c r="D68" s="124" t="s">
        <v>2231</v>
      </c>
      <c r="E68" s="124">
        <v>1</v>
      </c>
      <c r="F68" s="129">
        <v>1.0088999999999999</v>
      </c>
      <c r="G68" s="130">
        <v>1371855</v>
      </c>
      <c r="I68" s="151"/>
    </row>
    <row r="69" spans="1:9" ht="12.75" customHeight="1" outlineLevel="1" x14ac:dyDescent="0.2">
      <c r="A69" s="127">
        <v>23</v>
      </c>
      <c r="B69" s="128" t="s">
        <v>2290</v>
      </c>
      <c r="C69" s="242"/>
      <c r="D69" s="124" t="s">
        <v>2231</v>
      </c>
      <c r="E69" s="124">
        <v>1</v>
      </c>
      <c r="F69" s="129">
        <v>1.0102</v>
      </c>
      <c r="G69" s="130">
        <v>1373634</v>
      </c>
      <c r="I69" s="151"/>
    </row>
    <row r="70" spans="1:9" ht="12.75" customHeight="1" outlineLevel="1" x14ac:dyDescent="0.2">
      <c r="A70" s="127">
        <v>24</v>
      </c>
      <c r="B70" s="128" t="s">
        <v>2291</v>
      </c>
      <c r="C70" s="242"/>
      <c r="D70" s="124" t="s">
        <v>2231</v>
      </c>
      <c r="E70" s="124">
        <v>1</v>
      </c>
      <c r="F70" s="129">
        <v>1.0065</v>
      </c>
      <c r="G70" s="130">
        <v>1368595</v>
      </c>
      <c r="I70" s="151"/>
    </row>
    <row r="71" spans="1:9" ht="12.75" customHeight="1" outlineLevel="1" x14ac:dyDescent="0.2">
      <c r="A71" s="127">
        <v>25</v>
      </c>
      <c r="B71" s="128" t="s">
        <v>2292</v>
      </c>
      <c r="C71" s="242"/>
      <c r="D71" s="124" t="s">
        <v>2231</v>
      </c>
      <c r="E71" s="124">
        <v>1</v>
      </c>
      <c r="F71" s="129">
        <v>1.0113000000000001</v>
      </c>
      <c r="G71" s="130">
        <v>1375116</v>
      </c>
      <c r="I71" s="151"/>
    </row>
    <row r="72" spans="1:9" ht="12.75" customHeight="1" outlineLevel="1" x14ac:dyDescent="0.2">
      <c r="A72" s="127">
        <v>26</v>
      </c>
      <c r="B72" s="128" t="s">
        <v>2293</v>
      </c>
      <c r="C72" s="242"/>
      <c r="D72" s="124" t="s">
        <v>2231</v>
      </c>
      <c r="E72" s="124">
        <v>1</v>
      </c>
      <c r="F72" s="129">
        <v>1.0128999999999999</v>
      </c>
      <c r="G72" s="130">
        <v>1377191</v>
      </c>
      <c r="I72" s="151"/>
    </row>
    <row r="73" spans="1:9" ht="12.75" customHeight="1" outlineLevel="1" x14ac:dyDescent="0.2">
      <c r="A73" s="127">
        <v>27</v>
      </c>
      <c r="B73" s="128" t="s">
        <v>2294</v>
      </c>
      <c r="C73" s="242"/>
      <c r="D73" s="124" t="s">
        <v>2231</v>
      </c>
      <c r="E73" s="124">
        <v>1</v>
      </c>
      <c r="F73" s="129">
        <v>1.0105</v>
      </c>
      <c r="G73" s="130">
        <v>1373930</v>
      </c>
      <c r="I73" s="151"/>
    </row>
    <row r="74" spans="1:9" ht="12.75" customHeight="1" outlineLevel="1" x14ac:dyDescent="0.2">
      <c r="A74" s="127">
        <v>28</v>
      </c>
      <c r="B74" s="128" t="s">
        <v>2295</v>
      </c>
      <c r="C74" s="242"/>
      <c r="D74" s="124" t="s">
        <v>2231</v>
      </c>
      <c r="E74" s="124">
        <v>1</v>
      </c>
      <c r="F74" s="129">
        <v>1.0113000000000001</v>
      </c>
      <c r="G74" s="130">
        <v>1375116</v>
      </c>
      <c r="I74" s="151"/>
    </row>
    <row r="75" spans="1:9" ht="12.75" customHeight="1" outlineLevel="1" x14ac:dyDescent="0.2">
      <c r="A75" s="127">
        <v>29</v>
      </c>
      <c r="B75" s="128" t="s">
        <v>2296</v>
      </c>
      <c r="C75" s="242"/>
      <c r="D75" s="124" t="s">
        <v>2231</v>
      </c>
      <c r="E75" s="124">
        <v>1</v>
      </c>
      <c r="F75" s="129">
        <v>1.0159</v>
      </c>
      <c r="G75" s="130">
        <v>1381340</v>
      </c>
      <c r="I75" s="151"/>
    </row>
    <row r="76" spans="1:9" ht="12.75" customHeight="1" outlineLevel="1" x14ac:dyDescent="0.2">
      <c r="A76" s="127">
        <v>30</v>
      </c>
      <c r="B76" s="128" t="s">
        <v>2297</v>
      </c>
      <c r="C76" s="243"/>
      <c r="D76" s="124" t="s">
        <v>2231</v>
      </c>
      <c r="E76" s="124">
        <v>1</v>
      </c>
      <c r="F76" s="129">
        <v>1.0169999999999999</v>
      </c>
      <c r="G76" s="130">
        <v>1382822</v>
      </c>
      <c r="I76" s="151"/>
    </row>
    <row r="77" spans="1:9" ht="12.75" customHeight="1" outlineLevel="1" x14ac:dyDescent="0.2">
      <c r="A77" s="127">
        <v>31</v>
      </c>
      <c r="B77" s="128" t="s">
        <v>2298</v>
      </c>
      <c r="C77" s="123" t="s">
        <v>2299</v>
      </c>
      <c r="D77" s="124" t="s">
        <v>2231</v>
      </c>
      <c r="E77" s="124">
        <v>1</v>
      </c>
      <c r="F77" s="129">
        <v>1</v>
      </c>
      <c r="G77" s="130">
        <v>2719295</v>
      </c>
      <c r="I77" s="151"/>
    </row>
    <row r="78" spans="1:9" ht="12.75" customHeight="1" outlineLevel="1" x14ac:dyDescent="0.2">
      <c r="A78" s="121">
        <v>560057</v>
      </c>
      <c r="B78" s="137" t="s">
        <v>1887</v>
      </c>
      <c r="C78" s="123"/>
      <c r="D78" s="124"/>
      <c r="E78" s="125"/>
      <c r="F78" s="126"/>
      <c r="G78" s="125">
        <f>SUM(G79:G102)</f>
        <v>25741740</v>
      </c>
      <c r="I78" s="151"/>
    </row>
    <row r="79" spans="1:9" ht="12.75" customHeight="1" outlineLevel="1" x14ac:dyDescent="0.2">
      <c r="A79" s="127">
        <v>1</v>
      </c>
      <c r="B79" s="128" t="s">
        <v>2300</v>
      </c>
      <c r="C79" s="241" t="s">
        <v>2227</v>
      </c>
      <c r="D79" s="124" t="s">
        <v>2228</v>
      </c>
      <c r="E79" s="124">
        <v>1</v>
      </c>
      <c r="F79" s="129">
        <v>1</v>
      </c>
      <c r="G79" s="130">
        <v>135970</v>
      </c>
      <c r="I79" s="151"/>
    </row>
    <row r="80" spans="1:9" ht="12.75" customHeight="1" x14ac:dyDescent="0.2">
      <c r="A80" s="127">
        <v>2</v>
      </c>
      <c r="B80" s="128" t="s">
        <v>2301</v>
      </c>
      <c r="C80" s="242"/>
      <c r="D80" s="124" t="s">
        <v>2228</v>
      </c>
      <c r="E80" s="124">
        <v>1</v>
      </c>
      <c r="F80" s="129">
        <v>1</v>
      </c>
      <c r="G80" s="130">
        <v>135970</v>
      </c>
      <c r="I80" s="151"/>
    </row>
    <row r="81" spans="1:9" ht="12.75" customHeight="1" outlineLevel="1" x14ac:dyDescent="0.2">
      <c r="A81" s="127">
        <v>3</v>
      </c>
      <c r="B81" s="128" t="s">
        <v>2302</v>
      </c>
      <c r="C81" s="243"/>
      <c r="D81" s="124" t="s">
        <v>2228</v>
      </c>
      <c r="E81" s="124">
        <v>1</v>
      </c>
      <c r="F81" s="129">
        <v>1</v>
      </c>
      <c r="G81" s="130">
        <v>135970</v>
      </c>
      <c r="I81" s="151"/>
    </row>
    <row r="82" spans="1:9" ht="12.75" customHeight="1" outlineLevel="1" x14ac:dyDescent="0.2">
      <c r="A82" s="127">
        <v>4</v>
      </c>
      <c r="B82" s="128" t="s">
        <v>2303</v>
      </c>
      <c r="C82" s="241" t="s">
        <v>2230</v>
      </c>
      <c r="D82" s="124" t="s">
        <v>2231</v>
      </c>
      <c r="E82" s="124">
        <v>1</v>
      </c>
      <c r="F82" s="129">
        <v>1.0025999999999999</v>
      </c>
      <c r="G82" s="130">
        <v>1363260</v>
      </c>
      <c r="I82" s="151"/>
    </row>
    <row r="83" spans="1:9" ht="12.75" customHeight="1" outlineLevel="1" x14ac:dyDescent="0.2">
      <c r="A83" s="127">
        <v>5</v>
      </c>
      <c r="B83" s="128" t="s">
        <v>2304</v>
      </c>
      <c r="C83" s="242"/>
      <c r="D83" s="124" t="s">
        <v>2231</v>
      </c>
      <c r="E83" s="124">
        <v>1</v>
      </c>
      <c r="F83" s="129">
        <v>1.0031000000000001</v>
      </c>
      <c r="G83" s="130">
        <v>1363853</v>
      </c>
      <c r="I83" s="151"/>
    </row>
    <row r="84" spans="1:9" ht="12.75" customHeight="1" outlineLevel="1" x14ac:dyDescent="0.2">
      <c r="A84" s="127">
        <v>6</v>
      </c>
      <c r="B84" s="128" t="s">
        <v>2305</v>
      </c>
      <c r="C84" s="242"/>
      <c r="D84" s="124" t="s">
        <v>2231</v>
      </c>
      <c r="E84" s="124">
        <v>1</v>
      </c>
      <c r="F84" s="129">
        <v>1.0024</v>
      </c>
      <c r="G84" s="130">
        <v>1362963</v>
      </c>
      <c r="I84" s="151"/>
    </row>
    <row r="85" spans="1:9" ht="12.75" customHeight="1" outlineLevel="1" x14ac:dyDescent="0.2">
      <c r="A85" s="127">
        <v>7</v>
      </c>
      <c r="B85" s="128" t="s">
        <v>2306</v>
      </c>
      <c r="C85" s="242"/>
      <c r="D85" s="124" t="s">
        <v>2231</v>
      </c>
      <c r="E85" s="124">
        <v>1</v>
      </c>
      <c r="F85" s="129">
        <v>1</v>
      </c>
      <c r="G85" s="130">
        <v>1359703</v>
      </c>
      <c r="I85" s="151"/>
    </row>
    <row r="86" spans="1:9" ht="12.75" customHeight="1" outlineLevel="1" x14ac:dyDescent="0.2">
      <c r="A86" s="127">
        <v>8</v>
      </c>
      <c r="B86" s="128" t="s">
        <v>2307</v>
      </c>
      <c r="C86" s="242"/>
      <c r="D86" s="124" t="s">
        <v>2228</v>
      </c>
      <c r="E86" s="124">
        <v>0.5</v>
      </c>
      <c r="F86" s="129">
        <v>1.0074000000000001</v>
      </c>
      <c r="G86" s="130">
        <v>684891</v>
      </c>
      <c r="I86" s="151"/>
    </row>
    <row r="87" spans="1:9" ht="12.75" customHeight="1" outlineLevel="1" x14ac:dyDescent="0.2">
      <c r="A87" s="127">
        <v>9</v>
      </c>
      <c r="B87" s="128" t="s">
        <v>2308</v>
      </c>
      <c r="C87" s="242"/>
      <c r="D87" s="124" t="s">
        <v>2228</v>
      </c>
      <c r="E87" s="124">
        <v>0.5</v>
      </c>
      <c r="F87" s="129">
        <v>1.0074000000000001</v>
      </c>
      <c r="G87" s="130">
        <v>684891</v>
      </c>
      <c r="I87" s="151"/>
    </row>
    <row r="88" spans="1:9" ht="12.75" customHeight="1" outlineLevel="1" x14ac:dyDescent="0.2">
      <c r="A88" s="127">
        <v>10</v>
      </c>
      <c r="B88" s="128" t="s">
        <v>2309</v>
      </c>
      <c r="C88" s="242"/>
      <c r="D88" s="124" t="s">
        <v>2231</v>
      </c>
      <c r="E88" s="124">
        <v>1</v>
      </c>
      <c r="F88" s="129">
        <v>1.0049999999999999</v>
      </c>
      <c r="G88" s="130">
        <v>1366520</v>
      </c>
      <c r="I88" s="151"/>
    </row>
    <row r="89" spans="1:9" ht="12.75" customHeight="1" outlineLevel="1" x14ac:dyDescent="0.2">
      <c r="A89" s="127">
        <v>11</v>
      </c>
      <c r="B89" s="128" t="s">
        <v>2310</v>
      </c>
      <c r="C89" s="242"/>
      <c r="D89" s="124" t="s">
        <v>2228</v>
      </c>
      <c r="E89" s="124">
        <v>0.5</v>
      </c>
      <c r="F89" s="129">
        <v>1.0057</v>
      </c>
      <c r="G89" s="130">
        <v>683705</v>
      </c>
      <c r="I89" s="151"/>
    </row>
    <row r="90" spans="1:9" ht="12.75" customHeight="1" outlineLevel="1" x14ac:dyDescent="0.2">
      <c r="A90" s="127">
        <v>12</v>
      </c>
      <c r="B90" s="128" t="s">
        <v>2311</v>
      </c>
      <c r="C90" s="242"/>
      <c r="D90" s="124" t="s">
        <v>2228</v>
      </c>
      <c r="E90" s="124">
        <v>0.5</v>
      </c>
      <c r="F90" s="129">
        <v>1.0135000000000001</v>
      </c>
      <c r="G90" s="130">
        <v>689040</v>
      </c>
      <c r="I90" s="151"/>
    </row>
    <row r="91" spans="1:9" ht="12.75" customHeight="1" outlineLevel="1" x14ac:dyDescent="0.2">
      <c r="A91" s="127">
        <v>13</v>
      </c>
      <c r="B91" s="128" t="s">
        <v>2312</v>
      </c>
      <c r="C91" s="242"/>
      <c r="D91" s="124" t="s">
        <v>2228</v>
      </c>
      <c r="E91" s="124">
        <v>0.5</v>
      </c>
      <c r="F91" s="129">
        <v>1.0118</v>
      </c>
      <c r="G91" s="130">
        <v>687855</v>
      </c>
      <c r="I91" s="151"/>
    </row>
    <row r="92" spans="1:9" ht="12.75" customHeight="1" outlineLevel="1" x14ac:dyDescent="0.2">
      <c r="A92" s="127">
        <v>14</v>
      </c>
      <c r="B92" s="128" t="s">
        <v>2313</v>
      </c>
      <c r="C92" s="242"/>
      <c r="D92" s="124" t="s">
        <v>2231</v>
      </c>
      <c r="E92" s="124">
        <v>1</v>
      </c>
      <c r="F92" s="129">
        <v>1.0076000000000001</v>
      </c>
      <c r="G92" s="130">
        <v>1370077</v>
      </c>
      <c r="I92" s="151"/>
    </row>
    <row r="93" spans="1:9" ht="12.75" customHeight="1" outlineLevel="1" x14ac:dyDescent="0.2">
      <c r="A93" s="127">
        <v>15</v>
      </c>
      <c r="B93" s="128" t="s">
        <v>2314</v>
      </c>
      <c r="C93" s="242"/>
      <c r="D93" s="124" t="s">
        <v>2231</v>
      </c>
      <c r="E93" s="124">
        <v>1</v>
      </c>
      <c r="F93" s="129">
        <v>1.0059</v>
      </c>
      <c r="G93" s="130">
        <v>1367706</v>
      </c>
      <c r="I93" s="151"/>
    </row>
    <row r="94" spans="1:9" ht="12.75" customHeight="1" outlineLevel="1" x14ac:dyDescent="0.2">
      <c r="A94" s="127">
        <v>16</v>
      </c>
      <c r="B94" s="128" t="s">
        <v>2315</v>
      </c>
      <c r="C94" s="242"/>
      <c r="D94" s="124" t="s">
        <v>2231</v>
      </c>
      <c r="E94" s="124">
        <v>1</v>
      </c>
      <c r="F94" s="129">
        <v>1.0085</v>
      </c>
      <c r="G94" s="130">
        <v>1371263</v>
      </c>
      <c r="I94" s="151"/>
    </row>
    <row r="95" spans="1:9" ht="12.75" customHeight="1" outlineLevel="1" x14ac:dyDescent="0.2">
      <c r="A95" s="127">
        <v>17</v>
      </c>
      <c r="B95" s="128" t="s">
        <v>2316</v>
      </c>
      <c r="C95" s="242"/>
      <c r="D95" s="124" t="s">
        <v>2231</v>
      </c>
      <c r="E95" s="124">
        <v>1</v>
      </c>
      <c r="F95" s="129">
        <v>1.0061</v>
      </c>
      <c r="G95" s="130">
        <v>1368002</v>
      </c>
      <c r="I95" s="151"/>
    </row>
    <row r="96" spans="1:9" ht="12.75" customHeight="1" outlineLevel="1" x14ac:dyDescent="0.2">
      <c r="A96" s="127">
        <v>18</v>
      </c>
      <c r="B96" s="128" t="s">
        <v>2317</v>
      </c>
      <c r="C96" s="242"/>
      <c r="D96" s="124" t="s">
        <v>2231</v>
      </c>
      <c r="E96" s="124">
        <v>1</v>
      </c>
      <c r="F96" s="129">
        <v>1.0094000000000001</v>
      </c>
      <c r="G96" s="130">
        <v>1372448</v>
      </c>
      <c r="I96" s="151"/>
    </row>
    <row r="97" spans="1:9" ht="12.75" customHeight="1" outlineLevel="1" x14ac:dyDescent="0.2">
      <c r="A97" s="127">
        <v>19</v>
      </c>
      <c r="B97" s="128" t="s">
        <v>2318</v>
      </c>
      <c r="C97" s="242"/>
      <c r="D97" s="124" t="s">
        <v>2231</v>
      </c>
      <c r="E97" s="124">
        <v>1</v>
      </c>
      <c r="F97" s="129">
        <v>1.0067999999999999</v>
      </c>
      <c r="G97" s="130">
        <v>1368891</v>
      </c>
      <c r="I97" s="151"/>
    </row>
    <row r="98" spans="1:9" ht="12.75" customHeight="1" outlineLevel="1" x14ac:dyDescent="0.2">
      <c r="A98" s="127">
        <v>20</v>
      </c>
      <c r="B98" s="128" t="s">
        <v>2319</v>
      </c>
      <c r="C98" s="242"/>
      <c r="D98" s="124" t="s">
        <v>2231</v>
      </c>
      <c r="E98" s="124">
        <v>1</v>
      </c>
      <c r="F98" s="129">
        <v>1</v>
      </c>
      <c r="G98" s="130">
        <v>1359703</v>
      </c>
      <c r="I98" s="151"/>
    </row>
    <row r="99" spans="1:9" ht="12.75" customHeight="1" outlineLevel="1" x14ac:dyDescent="0.2">
      <c r="A99" s="127">
        <v>21</v>
      </c>
      <c r="B99" s="128" t="s">
        <v>2320</v>
      </c>
      <c r="C99" s="242"/>
      <c r="D99" s="124" t="s">
        <v>2231</v>
      </c>
      <c r="E99" s="124">
        <v>1</v>
      </c>
      <c r="F99" s="129">
        <v>1.0137</v>
      </c>
      <c r="G99" s="130">
        <v>1378376</v>
      </c>
      <c r="I99" s="151"/>
    </row>
    <row r="100" spans="1:9" ht="12.75" customHeight="1" outlineLevel="1" x14ac:dyDescent="0.2">
      <c r="A100" s="127">
        <v>22</v>
      </c>
      <c r="B100" s="128" t="s">
        <v>2321</v>
      </c>
      <c r="C100" s="242"/>
      <c r="D100" s="124" t="s">
        <v>2231</v>
      </c>
      <c r="E100" s="124">
        <v>1</v>
      </c>
      <c r="F100" s="129">
        <v>1.0189999999999999</v>
      </c>
      <c r="G100" s="130">
        <v>1385490</v>
      </c>
      <c r="I100" s="151"/>
    </row>
    <row r="101" spans="1:9" ht="12.75" customHeight="1" outlineLevel="1" x14ac:dyDescent="0.2">
      <c r="A101" s="127">
        <v>23</v>
      </c>
      <c r="B101" s="128" t="s">
        <v>2322</v>
      </c>
      <c r="C101" s="242"/>
      <c r="D101" s="124" t="s">
        <v>2231</v>
      </c>
      <c r="E101" s="124">
        <v>1</v>
      </c>
      <c r="F101" s="129">
        <v>1.0189999999999999</v>
      </c>
      <c r="G101" s="130">
        <v>1385490</v>
      </c>
      <c r="I101" s="151"/>
    </row>
    <row r="102" spans="1:9" ht="12.75" customHeight="1" outlineLevel="1" x14ac:dyDescent="0.2">
      <c r="A102" s="127">
        <v>24</v>
      </c>
      <c r="B102" s="128" t="s">
        <v>2323</v>
      </c>
      <c r="C102" s="243"/>
      <c r="D102" s="124" t="s">
        <v>2231</v>
      </c>
      <c r="E102" s="124">
        <v>1</v>
      </c>
      <c r="F102" s="129">
        <v>1</v>
      </c>
      <c r="G102" s="130">
        <v>1359703</v>
      </c>
      <c r="I102" s="151"/>
    </row>
    <row r="103" spans="1:9" ht="12.75" customHeight="1" outlineLevel="1" x14ac:dyDescent="0.2">
      <c r="A103" s="121">
        <v>560058</v>
      </c>
      <c r="B103" s="137" t="s">
        <v>1891</v>
      </c>
      <c r="C103" s="123"/>
      <c r="D103" s="124"/>
      <c r="E103" s="125"/>
      <c r="F103" s="126"/>
      <c r="G103" s="125">
        <f>SUM(G104:G126)</f>
        <v>24662273</v>
      </c>
      <c r="I103" s="151"/>
    </row>
    <row r="104" spans="1:9" ht="12.75" customHeight="1" outlineLevel="1" x14ac:dyDescent="0.2">
      <c r="A104" s="127">
        <v>1</v>
      </c>
      <c r="B104" s="128" t="s">
        <v>2324</v>
      </c>
      <c r="C104" s="241" t="s">
        <v>2227</v>
      </c>
      <c r="D104" s="124" t="s">
        <v>2228</v>
      </c>
      <c r="E104" s="124">
        <v>1</v>
      </c>
      <c r="F104" s="129">
        <v>1</v>
      </c>
      <c r="G104" s="130">
        <v>135970</v>
      </c>
      <c r="I104" s="151"/>
    </row>
    <row r="105" spans="1:9" ht="12.75" customHeight="1" outlineLevel="1" x14ac:dyDescent="0.2">
      <c r="A105" s="127">
        <v>2</v>
      </c>
      <c r="B105" s="128" t="s">
        <v>2325</v>
      </c>
      <c r="C105" s="242"/>
      <c r="D105" s="124" t="s">
        <v>2228</v>
      </c>
      <c r="E105" s="124">
        <v>1</v>
      </c>
      <c r="F105" s="129">
        <v>1</v>
      </c>
      <c r="G105" s="130">
        <v>135970</v>
      </c>
      <c r="I105" s="151"/>
    </row>
    <row r="106" spans="1:9" ht="12.75" customHeight="1" outlineLevel="1" x14ac:dyDescent="0.2">
      <c r="A106" s="127">
        <v>3</v>
      </c>
      <c r="B106" s="128" t="s">
        <v>2326</v>
      </c>
      <c r="C106" s="242"/>
      <c r="D106" s="124" t="s">
        <v>2228</v>
      </c>
      <c r="E106" s="124">
        <v>1</v>
      </c>
      <c r="F106" s="129">
        <v>1</v>
      </c>
      <c r="G106" s="130">
        <v>135970</v>
      </c>
      <c r="I106" s="151"/>
    </row>
    <row r="107" spans="1:9" ht="12.75" customHeight="1" outlineLevel="1" x14ac:dyDescent="0.2">
      <c r="A107" s="127">
        <v>4</v>
      </c>
      <c r="B107" s="128" t="s">
        <v>2327</v>
      </c>
      <c r="C107" s="242"/>
      <c r="D107" s="124" t="s">
        <v>2228</v>
      </c>
      <c r="E107" s="124">
        <v>1</v>
      </c>
      <c r="F107" s="129">
        <v>1</v>
      </c>
      <c r="G107" s="130">
        <v>135970</v>
      </c>
      <c r="I107" s="151"/>
    </row>
    <row r="108" spans="1:9" ht="12.75" customHeight="1" outlineLevel="1" x14ac:dyDescent="0.2">
      <c r="A108" s="127">
        <v>5</v>
      </c>
      <c r="B108" s="128" t="s">
        <v>2328</v>
      </c>
      <c r="C108" s="243"/>
      <c r="D108" s="124" t="s">
        <v>2228</v>
      </c>
      <c r="E108" s="124">
        <v>1</v>
      </c>
      <c r="F108" s="129">
        <v>1</v>
      </c>
      <c r="G108" s="130">
        <v>135970</v>
      </c>
      <c r="I108" s="151"/>
    </row>
    <row r="109" spans="1:9" ht="12.75" customHeight="1" outlineLevel="1" x14ac:dyDescent="0.2">
      <c r="A109" s="127">
        <v>6</v>
      </c>
      <c r="B109" s="128" t="s">
        <v>2329</v>
      </c>
      <c r="C109" s="241" t="s">
        <v>2230</v>
      </c>
      <c r="D109" s="124" t="s">
        <v>2231</v>
      </c>
      <c r="E109" s="124">
        <v>1</v>
      </c>
      <c r="F109" s="129">
        <v>1.0035000000000001</v>
      </c>
      <c r="G109" s="130">
        <v>1364445</v>
      </c>
      <c r="I109" s="151"/>
    </row>
    <row r="110" spans="1:9" ht="12.75" customHeight="1" outlineLevel="1" x14ac:dyDescent="0.2">
      <c r="A110" s="127">
        <v>7</v>
      </c>
      <c r="B110" s="128" t="s">
        <v>2330</v>
      </c>
      <c r="C110" s="242"/>
      <c r="D110" s="124" t="s">
        <v>2231</v>
      </c>
      <c r="E110" s="124">
        <v>1</v>
      </c>
      <c r="F110" s="129">
        <v>1.0035000000000001</v>
      </c>
      <c r="G110" s="130">
        <v>1364445</v>
      </c>
      <c r="I110" s="151"/>
    </row>
    <row r="111" spans="1:9" ht="12.75" customHeight="1" outlineLevel="1" x14ac:dyDescent="0.2">
      <c r="A111" s="127">
        <v>8</v>
      </c>
      <c r="B111" s="128" t="s">
        <v>2331</v>
      </c>
      <c r="C111" s="242"/>
      <c r="D111" s="124" t="s">
        <v>2231</v>
      </c>
      <c r="E111" s="124">
        <v>1</v>
      </c>
      <c r="F111" s="129">
        <v>1.0047999999999999</v>
      </c>
      <c r="G111" s="130">
        <v>1366224</v>
      </c>
      <c r="I111" s="151"/>
    </row>
    <row r="112" spans="1:9" ht="12.75" customHeight="1" outlineLevel="1" x14ac:dyDescent="0.2">
      <c r="A112" s="127">
        <v>9</v>
      </c>
      <c r="B112" s="128" t="s">
        <v>2332</v>
      </c>
      <c r="C112" s="242"/>
      <c r="D112" s="124" t="s">
        <v>2228</v>
      </c>
      <c r="E112" s="124">
        <v>0.5</v>
      </c>
      <c r="F112" s="129">
        <v>1</v>
      </c>
      <c r="G112" s="130">
        <v>679852</v>
      </c>
      <c r="I112" s="151"/>
    </row>
    <row r="113" spans="1:9" ht="12.75" customHeight="1" outlineLevel="1" x14ac:dyDescent="0.2">
      <c r="A113" s="127">
        <v>10</v>
      </c>
      <c r="B113" s="128" t="s">
        <v>2333</v>
      </c>
      <c r="C113" s="242"/>
      <c r="D113" s="124" t="s">
        <v>2231</v>
      </c>
      <c r="E113" s="124">
        <v>1</v>
      </c>
      <c r="F113" s="129">
        <v>1.0037</v>
      </c>
      <c r="G113" s="130">
        <v>1364742</v>
      </c>
      <c r="I113" s="151"/>
    </row>
    <row r="114" spans="1:9" ht="12.75" customHeight="1" outlineLevel="1" x14ac:dyDescent="0.2">
      <c r="A114" s="127">
        <v>11</v>
      </c>
      <c r="B114" s="128" t="s">
        <v>2334</v>
      </c>
      <c r="C114" s="242"/>
      <c r="D114" s="124" t="s">
        <v>2231</v>
      </c>
      <c r="E114" s="124">
        <v>1</v>
      </c>
      <c r="F114" s="129">
        <v>1.0037</v>
      </c>
      <c r="G114" s="130">
        <v>1364742</v>
      </c>
      <c r="I114" s="151"/>
    </row>
    <row r="115" spans="1:9" ht="12.75" customHeight="1" outlineLevel="1" x14ac:dyDescent="0.2">
      <c r="A115" s="127">
        <v>12</v>
      </c>
      <c r="B115" s="128" t="s">
        <v>2335</v>
      </c>
      <c r="C115" s="242"/>
      <c r="D115" s="124" t="s">
        <v>2231</v>
      </c>
      <c r="E115" s="124">
        <v>1</v>
      </c>
      <c r="F115" s="129">
        <v>1.0065</v>
      </c>
      <c r="G115" s="130">
        <v>1368595</v>
      </c>
      <c r="I115" s="151"/>
    </row>
    <row r="116" spans="1:9" ht="12.75" customHeight="1" outlineLevel="1" x14ac:dyDescent="0.2">
      <c r="A116" s="127">
        <v>13</v>
      </c>
      <c r="B116" s="128" t="s">
        <v>2336</v>
      </c>
      <c r="C116" s="242"/>
      <c r="D116" s="124" t="s">
        <v>2231</v>
      </c>
      <c r="E116" s="124">
        <v>1</v>
      </c>
      <c r="F116" s="129">
        <v>1.0045999999999999</v>
      </c>
      <c r="G116" s="130">
        <v>1365927</v>
      </c>
      <c r="I116" s="151"/>
    </row>
    <row r="117" spans="1:9" ht="12.75" customHeight="1" outlineLevel="1" x14ac:dyDescent="0.2">
      <c r="A117" s="127">
        <v>14</v>
      </c>
      <c r="B117" s="128" t="s">
        <v>2337</v>
      </c>
      <c r="C117" s="242"/>
      <c r="D117" s="124" t="s">
        <v>2231</v>
      </c>
      <c r="E117" s="124">
        <v>1</v>
      </c>
      <c r="F117" s="129">
        <v>1.0067999999999999</v>
      </c>
      <c r="G117" s="130">
        <v>1368891</v>
      </c>
      <c r="I117" s="151"/>
    </row>
    <row r="118" spans="1:9" ht="12.75" customHeight="1" outlineLevel="1" x14ac:dyDescent="0.2">
      <c r="A118" s="127">
        <v>15</v>
      </c>
      <c r="B118" s="128" t="s">
        <v>2338</v>
      </c>
      <c r="C118" s="242"/>
      <c r="D118" s="124" t="s">
        <v>2231</v>
      </c>
      <c r="E118" s="124">
        <v>1</v>
      </c>
      <c r="F118" s="129">
        <v>1</v>
      </c>
      <c r="G118" s="130">
        <v>1359703</v>
      </c>
      <c r="I118" s="151"/>
    </row>
    <row r="119" spans="1:9" ht="12.75" customHeight="1" outlineLevel="1" x14ac:dyDescent="0.2">
      <c r="A119" s="127">
        <v>16</v>
      </c>
      <c r="B119" s="128" t="s">
        <v>2339</v>
      </c>
      <c r="C119" s="242"/>
      <c r="D119" s="124" t="s">
        <v>2231</v>
      </c>
      <c r="E119" s="124">
        <v>1</v>
      </c>
      <c r="F119" s="129">
        <v>1.0096000000000001</v>
      </c>
      <c r="G119" s="130">
        <v>1372745</v>
      </c>
      <c r="I119" s="151"/>
    </row>
    <row r="120" spans="1:9" ht="12.75" customHeight="1" outlineLevel="1" x14ac:dyDescent="0.2">
      <c r="A120" s="127">
        <v>17</v>
      </c>
      <c r="B120" s="128" t="s">
        <v>2340</v>
      </c>
      <c r="C120" s="242"/>
      <c r="D120" s="124" t="s">
        <v>2231</v>
      </c>
      <c r="E120" s="124">
        <v>1</v>
      </c>
      <c r="F120" s="129">
        <v>1.0074000000000001</v>
      </c>
      <c r="G120" s="130">
        <v>1369781</v>
      </c>
      <c r="I120" s="151"/>
    </row>
    <row r="121" spans="1:9" ht="12.75" customHeight="1" outlineLevel="1" x14ac:dyDescent="0.2">
      <c r="A121" s="127">
        <v>18</v>
      </c>
      <c r="B121" s="128" t="s">
        <v>2341</v>
      </c>
      <c r="C121" s="242"/>
      <c r="D121" s="124" t="s">
        <v>2231</v>
      </c>
      <c r="E121" s="124">
        <v>1</v>
      </c>
      <c r="F121" s="129">
        <v>1.0124</v>
      </c>
      <c r="G121" s="130">
        <v>1376598</v>
      </c>
      <c r="I121" s="151"/>
    </row>
    <row r="122" spans="1:9" ht="12.75" customHeight="1" outlineLevel="1" x14ac:dyDescent="0.2">
      <c r="A122" s="127">
        <v>19</v>
      </c>
      <c r="B122" s="128" t="s">
        <v>2342</v>
      </c>
      <c r="C122" s="242"/>
      <c r="D122" s="124" t="s">
        <v>2231</v>
      </c>
      <c r="E122" s="124">
        <v>1</v>
      </c>
      <c r="F122" s="129">
        <v>1.0111000000000001</v>
      </c>
      <c r="G122" s="130">
        <v>1374819</v>
      </c>
      <c r="I122" s="151"/>
    </row>
    <row r="123" spans="1:9" ht="12.75" customHeight="1" outlineLevel="1" x14ac:dyDescent="0.2">
      <c r="A123" s="127">
        <v>20</v>
      </c>
      <c r="B123" s="128" t="s">
        <v>2343</v>
      </c>
      <c r="C123" s="242"/>
      <c r="D123" s="124" t="s">
        <v>2231</v>
      </c>
      <c r="E123" s="124">
        <v>1</v>
      </c>
      <c r="F123" s="129">
        <v>1.0159</v>
      </c>
      <c r="G123" s="130">
        <v>1381340</v>
      </c>
      <c r="I123" s="151"/>
    </row>
    <row r="124" spans="1:9" ht="12.75" customHeight="1" outlineLevel="1" x14ac:dyDescent="0.2">
      <c r="A124" s="127">
        <v>21</v>
      </c>
      <c r="B124" s="128" t="s">
        <v>2344</v>
      </c>
      <c r="C124" s="242"/>
      <c r="D124" s="124" t="s">
        <v>2231</v>
      </c>
      <c r="E124" s="124">
        <v>1</v>
      </c>
      <c r="F124" s="129">
        <v>1.0169999999999999</v>
      </c>
      <c r="G124" s="130">
        <v>1382822</v>
      </c>
      <c r="I124" s="151"/>
    </row>
    <row r="125" spans="1:9" ht="12.75" customHeight="1" outlineLevel="1" x14ac:dyDescent="0.2">
      <c r="A125" s="127">
        <v>22</v>
      </c>
      <c r="B125" s="128" t="s">
        <v>2345</v>
      </c>
      <c r="C125" s="242"/>
      <c r="D125" s="124" t="s">
        <v>2231</v>
      </c>
      <c r="E125" s="124">
        <v>1</v>
      </c>
      <c r="F125" s="129">
        <v>1</v>
      </c>
      <c r="G125" s="130">
        <v>1359703</v>
      </c>
      <c r="I125" s="151"/>
    </row>
    <row r="126" spans="1:9" ht="12.75" customHeight="1" outlineLevel="1" x14ac:dyDescent="0.2">
      <c r="A126" s="127">
        <v>23</v>
      </c>
      <c r="B126" s="128" t="s">
        <v>2346</v>
      </c>
      <c r="C126" s="243"/>
      <c r="D126" s="124" t="s">
        <v>2231</v>
      </c>
      <c r="E126" s="124">
        <v>1</v>
      </c>
      <c r="F126" s="129">
        <v>1.0275000000000001</v>
      </c>
      <c r="G126" s="130">
        <v>1397049</v>
      </c>
      <c r="I126" s="151"/>
    </row>
    <row r="127" spans="1:9" ht="12.75" customHeight="1" outlineLevel="1" x14ac:dyDescent="0.2">
      <c r="A127" s="121">
        <v>560059</v>
      </c>
      <c r="B127" s="137" t="s">
        <v>1893</v>
      </c>
      <c r="C127" s="123"/>
      <c r="D127" s="124"/>
      <c r="E127" s="125"/>
      <c r="F127" s="126"/>
      <c r="G127" s="125">
        <f>SUM(G128:G143)</f>
        <v>14546823</v>
      </c>
      <c r="I127" s="151"/>
    </row>
    <row r="128" spans="1:9" ht="12.75" customHeight="1" outlineLevel="1" x14ac:dyDescent="0.2">
      <c r="A128" s="127">
        <v>1</v>
      </c>
      <c r="B128" s="128" t="s">
        <v>2347</v>
      </c>
      <c r="C128" s="241" t="s">
        <v>2227</v>
      </c>
      <c r="D128" s="124" t="s">
        <v>2228</v>
      </c>
      <c r="E128" s="124">
        <v>1</v>
      </c>
      <c r="F128" s="129">
        <v>1</v>
      </c>
      <c r="G128" s="130">
        <v>135970</v>
      </c>
      <c r="I128" s="151"/>
    </row>
    <row r="129" spans="1:9" ht="12.75" customHeight="1" outlineLevel="1" x14ac:dyDescent="0.2">
      <c r="A129" s="127">
        <v>2</v>
      </c>
      <c r="B129" s="128" t="s">
        <v>2348</v>
      </c>
      <c r="C129" s="242"/>
      <c r="D129" s="124" t="s">
        <v>2228</v>
      </c>
      <c r="E129" s="124">
        <v>1</v>
      </c>
      <c r="F129" s="129">
        <v>1</v>
      </c>
      <c r="G129" s="130">
        <v>135970</v>
      </c>
      <c r="I129" s="151"/>
    </row>
    <row r="130" spans="1:9" ht="12.75" customHeight="1" outlineLevel="1" x14ac:dyDescent="0.2">
      <c r="A130" s="127">
        <v>3</v>
      </c>
      <c r="B130" s="128" t="s">
        <v>2349</v>
      </c>
      <c r="C130" s="242"/>
      <c r="D130" s="124" t="s">
        <v>2228</v>
      </c>
      <c r="E130" s="124">
        <v>1</v>
      </c>
      <c r="F130" s="129">
        <v>1</v>
      </c>
      <c r="G130" s="130">
        <v>135970</v>
      </c>
      <c r="I130" s="151"/>
    </row>
    <row r="131" spans="1:9" ht="12.75" customHeight="1" outlineLevel="1" x14ac:dyDescent="0.2">
      <c r="A131" s="127">
        <v>4</v>
      </c>
      <c r="B131" s="128" t="s">
        <v>2350</v>
      </c>
      <c r="C131" s="242"/>
      <c r="D131" s="124" t="s">
        <v>2228</v>
      </c>
      <c r="E131" s="124">
        <v>1</v>
      </c>
      <c r="F131" s="129">
        <v>1</v>
      </c>
      <c r="G131" s="130">
        <v>135970</v>
      </c>
      <c r="I131" s="151"/>
    </row>
    <row r="132" spans="1:9" ht="12.75" customHeight="1" outlineLevel="1" x14ac:dyDescent="0.2">
      <c r="A132" s="127">
        <v>5</v>
      </c>
      <c r="B132" s="128" t="s">
        <v>2351</v>
      </c>
      <c r="C132" s="242"/>
      <c r="D132" s="124" t="s">
        <v>2228</v>
      </c>
      <c r="E132" s="124">
        <v>1</v>
      </c>
      <c r="F132" s="129">
        <v>1</v>
      </c>
      <c r="G132" s="130">
        <v>135970</v>
      </c>
      <c r="I132" s="151"/>
    </row>
    <row r="133" spans="1:9" ht="12.75" customHeight="1" outlineLevel="1" x14ac:dyDescent="0.2">
      <c r="A133" s="127">
        <v>6</v>
      </c>
      <c r="B133" s="128" t="s">
        <v>2352</v>
      </c>
      <c r="C133" s="243"/>
      <c r="D133" s="124" t="s">
        <v>2228</v>
      </c>
      <c r="E133" s="124">
        <v>1</v>
      </c>
      <c r="F133" s="129">
        <v>1</v>
      </c>
      <c r="G133" s="130">
        <v>135970</v>
      </c>
      <c r="I133" s="151"/>
    </row>
    <row r="134" spans="1:9" ht="12.75" customHeight="1" outlineLevel="1" x14ac:dyDescent="0.2">
      <c r="A134" s="127">
        <v>7</v>
      </c>
      <c r="B134" s="128" t="s">
        <v>2353</v>
      </c>
      <c r="C134" s="241" t="s">
        <v>2230</v>
      </c>
      <c r="D134" s="124" t="s">
        <v>2231</v>
      </c>
      <c r="E134" s="124">
        <v>1</v>
      </c>
      <c r="F134" s="129">
        <v>1.0037</v>
      </c>
      <c r="G134" s="130">
        <v>1364742</v>
      </c>
      <c r="I134" s="151"/>
    </row>
    <row r="135" spans="1:9" ht="12.75" customHeight="1" outlineLevel="1" x14ac:dyDescent="0.2">
      <c r="A135" s="127">
        <v>8</v>
      </c>
      <c r="B135" s="128" t="s">
        <v>2354</v>
      </c>
      <c r="C135" s="242"/>
      <c r="D135" s="124" t="s">
        <v>2231</v>
      </c>
      <c r="E135" s="124">
        <v>1</v>
      </c>
      <c r="F135" s="129">
        <v>1</v>
      </c>
      <c r="G135" s="130">
        <v>1359703</v>
      </c>
      <c r="I135" s="151"/>
    </row>
    <row r="136" spans="1:9" ht="12.75" customHeight="1" outlineLevel="1" x14ac:dyDescent="0.2">
      <c r="A136" s="127">
        <v>9</v>
      </c>
      <c r="B136" s="128" t="s">
        <v>2355</v>
      </c>
      <c r="C136" s="242"/>
      <c r="D136" s="124" t="s">
        <v>2231</v>
      </c>
      <c r="E136" s="124">
        <v>1</v>
      </c>
      <c r="F136" s="129">
        <v>1.0069999999999999</v>
      </c>
      <c r="G136" s="130">
        <v>1369188</v>
      </c>
      <c r="I136" s="151"/>
    </row>
    <row r="137" spans="1:9" ht="12.75" customHeight="1" outlineLevel="1" x14ac:dyDescent="0.2">
      <c r="A137" s="127">
        <v>10</v>
      </c>
      <c r="B137" s="128" t="s">
        <v>2356</v>
      </c>
      <c r="C137" s="242"/>
      <c r="D137" s="124" t="s">
        <v>2231</v>
      </c>
      <c r="E137" s="124">
        <v>1</v>
      </c>
      <c r="F137" s="129">
        <v>1.0125999999999999</v>
      </c>
      <c r="G137" s="130">
        <v>1376894</v>
      </c>
      <c r="I137" s="151"/>
    </row>
    <row r="138" spans="1:9" ht="12.75" customHeight="1" outlineLevel="1" x14ac:dyDescent="0.2">
      <c r="A138" s="127">
        <v>11</v>
      </c>
      <c r="B138" s="128" t="s">
        <v>2357</v>
      </c>
      <c r="C138" s="242"/>
      <c r="D138" s="124" t="s">
        <v>2231</v>
      </c>
      <c r="E138" s="124">
        <v>1</v>
      </c>
      <c r="F138" s="129">
        <v>1.0113000000000001</v>
      </c>
      <c r="G138" s="130">
        <v>1375116</v>
      </c>
      <c r="I138" s="151"/>
    </row>
    <row r="139" spans="1:9" ht="12.75" customHeight="1" outlineLevel="1" x14ac:dyDescent="0.2">
      <c r="A139" s="127">
        <v>12</v>
      </c>
      <c r="B139" s="128" t="s">
        <v>2358</v>
      </c>
      <c r="C139" s="242"/>
      <c r="D139" s="124" t="s">
        <v>2231</v>
      </c>
      <c r="E139" s="124">
        <v>1</v>
      </c>
      <c r="F139" s="129">
        <v>1</v>
      </c>
      <c r="G139" s="130">
        <v>1359703</v>
      </c>
      <c r="I139" s="151"/>
    </row>
    <row r="140" spans="1:9" ht="12.75" customHeight="1" outlineLevel="1" x14ac:dyDescent="0.2">
      <c r="A140" s="127">
        <v>13</v>
      </c>
      <c r="B140" s="128" t="s">
        <v>2359</v>
      </c>
      <c r="C140" s="242"/>
      <c r="D140" s="124" t="s">
        <v>2231</v>
      </c>
      <c r="E140" s="124">
        <v>1</v>
      </c>
      <c r="F140" s="129">
        <v>1.0125999999999999</v>
      </c>
      <c r="G140" s="130">
        <v>1376894</v>
      </c>
      <c r="I140" s="151"/>
    </row>
    <row r="141" spans="1:9" ht="12.75" customHeight="1" outlineLevel="1" x14ac:dyDescent="0.2">
      <c r="A141" s="127">
        <v>14</v>
      </c>
      <c r="B141" s="128" t="s">
        <v>2360</v>
      </c>
      <c r="C141" s="242"/>
      <c r="D141" s="124" t="s">
        <v>2231</v>
      </c>
      <c r="E141" s="124">
        <v>1</v>
      </c>
      <c r="F141" s="129">
        <v>1.014</v>
      </c>
      <c r="G141" s="130">
        <v>1378673</v>
      </c>
      <c r="I141" s="151"/>
    </row>
    <row r="142" spans="1:9" ht="12.75" customHeight="1" outlineLevel="1" x14ac:dyDescent="0.2">
      <c r="A142" s="127">
        <v>15</v>
      </c>
      <c r="B142" s="128" t="s">
        <v>2361</v>
      </c>
      <c r="C142" s="242"/>
      <c r="D142" s="124" t="s">
        <v>2231</v>
      </c>
      <c r="E142" s="124">
        <v>1</v>
      </c>
      <c r="F142" s="129">
        <v>1.0177</v>
      </c>
      <c r="G142" s="130">
        <v>1383711</v>
      </c>
      <c r="I142" s="151"/>
    </row>
    <row r="143" spans="1:9" ht="12.75" customHeight="1" outlineLevel="1" x14ac:dyDescent="0.2">
      <c r="A143" s="127">
        <v>16</v>
      </c>
      <c r="B143" s="138" t="s">
        <v>2362</v>
      </c>
      <c r="C143" s="243"/>
      <c r="D143" s="124" t="s">
        <v>2231</v>
      </c>
      <c r="E143" s="124">
        <v>1</v>
      </c>
      <c r="F143" s="129">
        <v>1.0196000000000001</v>
      </c>
      <c r="G143" s="130">
        <v>1386379</v>
      </c>
      <c r="I143" s="151"/>
    </row>
    <row r="144" spans="1:9" ht="12.75" customHeight="1" outlineLevel="1" x14ac:dyDescent="0.2">
      <c r="A144" s="121">
        <v>560061</v>
      </c>
      <c r="B144" s="137" t="s">
        <v>1895</v>
      </c>
      <c r="C144" s="123"/>
      <c r="D144" s="124"/>
      <c r="E144" s="125"/>
      <c r="F144" s="126"/>
      <c r="G144" s="125">
        <f>SUM(G145:G159)</f>
        <v>18106084</v>
      </c>
      <c r="I144" s="151"/>
    </row>
    <row r="145" spans="1:9" ht="12.75" customHeight="1" outlineLevel="1" x14ac:dyDescent="0.2">
      <c r="A145" s="127">
        <v>1</v>
      </c>
      <c r="B145" s="128" t="s">
        <v>2363</v>
      </c>
      <c r="C145" s="123" t="s">
        <v>2227</v>
      </c>
      <c r="D145" s="124" t="s">
        <v>2228</v>
      </c>
      <c r="E145" s="124">
        <v>1</v>
      </c>
      <c r="F145" s="129">
        <v>1</v>
      </c>
      <c r="G145" s="130">
        <v>135970</v>
      </c>
      <c r="I145" s="151"/>
    </row>
    <row r="146" spans="1:9" ht="12.75" customHeight="1" outlineLevel="1" x14ac:dyDescent="0.2">
      <c r="A146" s="127">
        <v>2</v>
      </c>
      <c r="B146" s="128" t="s">
        <v>2364</v>
      </c>
      <c r="C146" s="241" t="s">
        <v>2230</v>
      </c>
      <c r="D146" s="124" t="s">
        <v>2231</v>
      </c>
      <c r="E146" s="124">
        <v>1</v>
      </c>
      <c r="F146" s="129">
        <v>1.0047999999999999</v>
      </c>
      <c r="G146" s="130">
        <v>1366224</v>
      </c>
      <c r="I146" s="151"/>
    </row>
    <row r="147" spans="1:9" ht="12.75" customHeight="1" x14ac:dyDescent="0.2">
      <c r="A147" s="127">
        <v>3</v>
      </c>
      <c r="B147" s="128" t="s">
        <v>2365</v>
      </c>
      <c r="C147" s="242"/>
      <c r="D147" s="124" t="s">
        <v>2231</v>
      </c>
      <c r="E147" s="124">
        <v>1</v>
      </c>
      <c r="F147" s="129">
        <v>1.0049999999999999</v>
      </c>
      <c r="G147" s="130">
        <v>1366520</v>
      </c>
      <c r="I147" s="151"/>
    </row>
    <row r="148" spans="1:9" ht="12.75" customHeight="1" outlineLevel="1" x14ac:dyDescent="0.2">
      <c r="A148" s="127">
        <v>4</v>
      </c>
      <c r="B148" s="128" t="s">
        <v>2366</v>
      </c>
      <c r="C148" s="242"/>
      <c r="D148" s="124" t="s">
        <v>2231</v>
      </c>
      <c r="E148" s="124">
        <v>1</v>
      </c>
      <c r="F148" s="129">
        <v>1.0057</v>
      </c>
      <c r="G148" s="130">
        <v>1367409</v>
      </c>
      <c r="I148" s="151"/>
    </row>
    <row r="149" spans="1:9" ht="12.75" customHeight="1" outlineLevel="1" x14ac:dyDescent="0.2">
      <c r="A149" s="127">
        <v>5</v>
      </c>
      <c r="B149" s="128" t="s">
        <v>2367</v>
      </c>
      <c r="C149" s="242"/>
      <c r="D149" s="124" t="s">
        <v>2228</v>
      </c>
      <c r="E149" s="124">
        <v>0.5</v>
      </c>
      <c r="F149" s="129">
        <v>1.0222</v>
      </c>
      <c r="G149" s="130">
        <v>694968</v>
      </c>
      <c r="I149" s="151"/>
    </row>
    <row r="150" spans="1:9" ht="12.75" customHeight="1" outlineLevel="1" x14ac:dyDescent="0.2">
      <c r="A150" s="127">
        <v>6</v>
      </c>
      <c r="B150" s="128" t="s">
        <v>2368</v>
      </c>
      <c r="C150" s="242"/>
      <c r="D150" s="124" t="s">
        <v>2231</v>
      </c>
      <c r="E150" s="124">
        <v>1</v>
      </c>
      <c r="F150" s="129">
        <v>1</v>
      </c>
      <c r="G150" s="130">
        <v>1359703</v>
      </c>
      <c r="I150" s="151"/>
    </row>
    <row r="151" spans="1:9" ht="12.75" customHeight="1" outlineLevel="1" x14ac:dyDescent="0.2">
      <c r="A151" s="127">
        <v>7</v>
      </c>
      <c r="B151" s="128" t="s">
        <v>2369</v>
      </c>
      <c r="C151" s="242"/>
      <c r="D151" s="124" t="s">
        <v>2231</v>
      </c>
      <c r="E151" s="124">
        <v>1</v>
      </c>
      <c r="F151" s="129">
        <v>1.0185</v>
      </c>
      <c r="G151" s="130">
        <v>1384897</v>
      </c>
      <c r="I151" s="151"/>
    </row>
    <row r="152" spans="1:9" ht="12.75" customHeight="1" outlineLevel="1" x14ac:dyDescent="0.2">
      <c r="A152" s="127">
        <v>8</v>
      </c>
      <c r="B152" s="128" t="s">
        <v>2370</v>
      </c>
      <c r="C152" s="242"/>
      <c r="D152" s="124" t="s">
        <v>2231</v>
      </c>
      <c r="E152" s="124">
        <v>1</v>
      </c>
      <c r="F152" s="129">
        <v>1.0183</v>
      </c>
      <c r="G152" s="130">
        <v>1384601</v>
      </c>
      <c r="I152" s="151"/>
    </row>
    <row r="153" spans="1:9" ht="12.75" customHeight="1" outlineLevel="1" x14ac:dyDescent="0.2">
      <c r="A153" s="127">
        <v>9</v>
      </c>
      <c r="B153" s="128" t="s">
        <v>2371</v>
      </c>
      <c r="C153" s="242"/>
      <c r="D153" s="124" t="s">
        <v>2231</v>
      </c>
      <c r="E153" s="124">
        <v>1</v>
      </c>
      <c r="F153" s="129">
        <v>1.0230999999999999</v>
      </c>
      <c r="G153" s="130">
        <v>1391121</v>
      </c>
      <c r="I153" s="151"/>
    </row>
    <row r="154" spans="1:9" ht="12.75" customHeight="1" outlineLevel="1" x14ac:dyDescent="0.2">
      <c r="A154" s="127">
        <v>10</v>
      </c>
      <c r="B154" s="128" t="s">
        <v>2372</v>
      </c>
      <c r="C154" s="242"/>
      <c r="D154" s="124" t="s">
        <v>2231</v>
      </c>
      <c r="E154" s="124">
        <v>1</v>
      </c>
      <c r="F154" s="129">
        <v>1.0267999999999999</v>
      </c>
      <c r="G154" s="130">
        <v>1396160</v>
      </c>
      <c r="I154" s="151"/>
    </row>
    <row r="155" spans="1:9" ht="12.75" customHeight="1" outlineLevel="1" x14ac:dyDescent="0.2">
      <c r="A155" s="127">
        <v>11</v>
      </c>
      <c r="B155" s="128" t="s">
        <v>2373</v>
      </c>
      <c r="C155" s="242"/>
      <c r="D155" s="124" t="s">
        <v>2231</v>
      </c>
      <c r="E155" s="124">
        <v>1</v>
      </c>
      <c r="F155" s="129">
        <v>1.0238</v>
      </c>
      <c r="G155" s="130">
        <v>1392011</v>
      </c>
      <c r="I155" s="151"/>
    </row>
    <row r="156" spans="1:9" ht="12.75" customHeight="1" outlineLevel="1" x14ac:dyDescent="0.2">
      <c r="A156" s="127">
        <v>12</v>
      </c>
      <c r="B156" s="138" t="s">
        <v>2374</v>
      </c>
      <c r="C156" s="242"/>
      <c r="D156" s="124" t="s">
        <v>2228</v>
      </c>
      <c r="E156" s="124">
        <v>0.5</v>
      </c>
      <c r="F156" s="129">
        <v>1.0475000000000001</v>
      </c>
      <c r="G156" s="130">
        <v>712160</v>
      </c>
      <c r="I156" s="151"/>
    </row>
    <row r="157" spans="1:9" ht="12.75" customHeight="1" outlineLevel="1" x14ac:dyDescent="0.2">
      <c r="A157" s="127">
        <v>13</v>
      </c>
      <c r="B157" s="138" t="s">
        <v>2375</v>
      </c>
      <c r="C157" s="242"/>
      <c r="D157" s="124" t="s">
        <v>2231</v>
      </c>
      <c r="E157" s="124">
        <v>1</v>
      </c>
      <c r="F157" s="129">
        <v>1.0271999999999999</v>
      </c>
      <c r="G157" s="130">
        <v>1396753</v>
      </c>
      <c r="I157" s="151"/>
    </row>
    <row r="158" spans="1:9" ht="12.75" customHeight="1" outlineLevel="1" x14ac:dyDescent="0.2">
      <c r="A158" s="127">
        <v>14</v>
      </c>
      <c r="B158" s="128" t="s">
        <v>2376</v>
      </c>
      <c r="C158" s="243"/>
      <c r="D158" s="124" t="s">
        <v>2231</v>
      </c>
      <c r="E158" s="124">
        <v>1</v>
      </c>
      <c r="F158" s="129">
        <v>1.0281</v>
      </c>
      <c r="G158" s="130">
        <v>1397939</v>
      </c>
      <c r="I158" s="151"/>
    </row>
    <row r="159" spans="1:9" ht="12.75" customHeight="1" outlineLevel="1" x14ac:dyDescent="0.2">
      <c r="A159" s="127">
        <v>15</v>
      </c>
      <c r="B159" s="128" t="s">
        <v>2377</v>
      </c>
      <c r="C159" s="123" t="s">
        <v>2299</v>
      </c>
      <c r="D159" s="124" t="s">
        <v>2228</v>
      </c>
      <c r="E159" s="124">
        <v>0.5</v>
      </c>
      <c r="F159" s="129">
        <v>1</v>
      </c>
      <c r="G159" s="130">
        <v>1359648</v>
      </c>
      <c r="I159" s="151"/>
    </row>
    <row r="160" spans="1:9" ht="12.75" customHeight="1" outlineLevel="1" x14ac:dyDescent="0.2">
      <c r="A160" s="121">
        <v>560062</v>
      </c>
      <c r="B160" s="132" t="s">
        <v>1897</v>
      </c>
      <c r="C160" s="123"/>
      <c r="D160" s="124"/>
      <c r="E160" s="125"/>
      <c r="F160" s="126"/>
      <c r="G160" s="125">
        <f>SUM(G161:G170)</f>
        <v>8384000</v>
      </c>
      <c r="I160" s="151"/>
    </row>
    <row r="161" spans="1:9" ht="12.75" customHeight="1" outlineLevel="1" x14ac:dyDescent="0.2">
      <c r="A161" s="127">
        <v>1</v>
      </c>
      <c r="B161" s="128" t="s">
        <v>2378</v>
      </c>
      <c r="C161" s="123" t="s">
        <v>2227</v>
      </c>
      <c r="D161" s="124" t="s">
        <v>2228</v>
      </c>
      <c r="E161" s="124">
        <v>1</v>
      </c>
      <c r="F161" s="129">
        <v>1</v>
      </c>
      <c r="G161" s="130">
        <v>135970</v>
      </c>
      <c r="I161" s="151"/>
    </row>
    <row r="162" spans="1:9" ht="12.75" customHeight="1" outlineLevel="1" x14ac:dyDescent="0.2">
      <c r="A162" s="127">
        <v>2</v>
      </c>
      <c r="B162" s="128" t="s">
        <v>2379</v>
      </c>
      <c r="C162" s="241" t="s">
        <v>2230</v>
      </c>
      <c r="D162" s="124" t="s">
        <v>2228</v>
      </c>
      <c r="E162" s="124">
        <v>0.5</v>
      </c>
      <c r="F162" s="129">
        <v>1</v>
      </c>
      <c r="G162" s="130">
        <v>679852</v>
      </c>
      <c r="I162" s="151"/>
    </row>
    <row r="163" spans="1:9" ht="12.75" customHeight="1" outlineLevel="1" x14ac:dyDescent="0.2">
      <c r="A163" s="127">
        <v>3</v>
      </c>
      <c r="B163" s="128" t="s">
        <v>2380</v>
      </c>
      <c r="C163" s="242"/>
      <c r="D163" s="124" t="s">
        <v>2228</v>
      </c>
      <c r="E163" s="124">
        <v>0.5</v>
      </c>
      <c r="F163" s="129">
        <v>1.0179</v>
      </c>
      <c r="G163" s="130">
        <v>692004</v>
      </c>
      <c r="I163" s="151"/>
    </row>
    <row r="164" spans="1:9" ht="12.75" customHeight="1" outlineLevel="1" x14ac:dyDescent="0.2">
      <c r="A164" s="127">
        <v>4</v>
      </c>
      <c r="B164" s="128" t="s">
        <v>2381</v>
      </c>
      <c r="C164" s="242"/>
      <c r="D164" s="124" t="s">
        <v>2228</v>
      </c>
      <c r="E164" s="124">
        <v>0.5</v>
      </c>
      <c r="F164" s="129">
        <v>1.0130999999999999</v>
      </c>
      <c r="G164" s="130">
        <v>688744</v>
      </c>
      <c r="I164" s="151"/>
    </row>
    <row r="165" spans="1:9" ht="12.75" customHeight="1" outlineLevel="1" x14ac:dyDescent="0.2">
      <c r="A165" s="127">
        <v>5</v>
      </c>
      <c r="B165" s="128" t="s">
        <v>2382</v>
      </c>
      <c r="C165" s="242"/>
      <c r="D165" s="124" t="s">
        <v>2228</v>
      </c>
      <c r="E165" s="124">
        <v>0.5</v>
      </c>
      <c r="F165" s="129">
        <v>1.0174000000000001</v>
      </c>
      <c r="G165" s="130">
        <v>691708</v>
      </c>
      <c r="I165" s="151"/>
    </row>
    <row r="166" spans="1:9" ht="12.75" customHeight="1" outlineLevel="1" x14ac:dyDescent="0.2">
      <c r="A166" s="127">
        <v>6</v>
      </c>
      <c r="B166" s="128" t="s">
        <v>2383</v>
      </c>
      <c r="C166" s="242"/>
      <c r="D166" s="124" t="s">
        <v>2228</v>
      </c>
      <c r="E166" s="124">
        <v>0.5</v>
      </c>
      <c r="F166" s="129">
        <v>1.0205</v>
      </c>
      <c r="G166" s="130">
        <v>693783</v>
      </c>
      <c r="I166" s="151"/>
    </row>
    <row r="167" spans="1:9" ht="12.75" customHeight="1" outlineLevel="1" x14ac:dyDescent="0.2">
      <c r="A167" s="127">
        <v>7</v>
      </c>
      <c r="B167" s="128" t="s">
        <v>2384</v>
      </c>
      <c r="C167" s="242"/>
      <c r="D167" s="124" t="s">
        <v>2231</v>
      </c>
      <c r="E167" s="124">
        <v>1</v>
      </c>
      <c r="F167" s="129">
        <v>1.0144</v>
      </c>
      <c r="G167" s="130">
        <v>1379265</v>
      </c>
      <c r="I167" s="151"/>
    </row>
    <row r="168" spans="1:9" ht="12.75" customHeight="1" outlineLevel="1" x14ac:dyDescent="0.2">
      <c r="A168" s="127">
        <v>8</v>
      </c>
      <c r="B168" s="128" t="s">
        <v>2385</v>
      </c>
      <c r="C168" s="242"/>
      <c r="D168" s="124" t="s">
        <v>2231</v>
      </c>
      <c r="E168" s="124">
        <v>1</v>
      </c>
      <c r="F168" s="129">
        <v>1.0172000000000001</v>
      </c>
      <c r="G168" s="130">
        <v>1383119</v>
      </c>
      <c r="I168" s="151"/>
    </row>
    <row r="169" spans="1:9" ht="12.75" customHeight="1" outlineLevel="1" x14ac:dyDescent="0.2">
      <c r="A169" s="127">
        <v>9</v>
      </c>
      <c r="B169" s="128" t="s">
        <v>2386</v>
      </c>
      <c r="C169" s="242"/>
      <c r="D169" s="124" t="s">
        <v>2228</v>
      </c>
      <c r="E169" s="124">
        <v>0.5</v>
      </c>
      <c r="F169" s="129">
        <v>1</v>
      </c>
      <c r="G169" s="130">
        <v>679852</v>
      </c>
      <c r="I169" s="151"/>
    </row>
    <row r="170" spans="1:9" ht="12.75" customHeight="1" outlineLevel="1" x14ac:dyDescent="0.2">
      <c r="A170" s="127">
        <v>10</v>
      </c>
      <c r="B170" s="128" t="s">
        <v>2387</v>
      </c>
      <c r="C170" s="243"/>
      <c r="D170" s="124" t="s">
        <v>2231</v>
      </c>
      <c r="E170" s="124">
        <v>1</v>
      </c>
      <c r="F170" s="129">
        <v>1</v>
      </c>
      <c r="G170" s="130">
        <v>1359703</v>
      </c>
      <c r="I170" s="151"/>
    </row>
    <row r="171" spans="1:9" ht="12.75" customHeight="1" outlineLevel="1" x14ac:dyDescent="0.2">
      <c r="A171" s="121">
        <v>560064</v>
      </c>
      <c r="B171" s="137" t="s">
        <v>1899</v>
      </c>
      <c r="C171" s="123"/>
      <c r="D171" s="124"/>
      <c r="E171" s="125"/>
      <c r="F171" s="126"/>
      <c r="G171" s="125">
        <f>SUM(G172:G197)</f>
        <v>36380178</v>
      </c>
      <c r="I171" s="151"/>
    </row>
    <row r="172" spans="1:9" ht="12.75" customHeight="1" outlineLevel="1" x14ac:dyDescent="0.2">
      <c r="A172" s="127">
        <v>1</v>
      </c>
      <c r="B172" s="128" t="s">
        <v>2388</v>
      </c>
      <c r="C172" s="241" t="s">
        <v>2230</v>
      </c>
      <c r="D172" s="124" t="s">
        <v>2228</v>
      </c>
      <c r="E172" s="124">
        <v>0.5</v>
      </c>
      <c r="F172" s="129">
        <v>1.0083</v>
      </c>
      <c r="G172" s="130">
        <v>685484</v>
      </c>
      <c r="I172" s="151"/>
    </row>
    <row r="173" spans="1:9" ht="12.75" customHeight="1" x14ac:dyDescent="0.2">
      <c r="A173" s="127">
        <v>2</v>
      </c>
      <c r="B173" s="128" t="s">
        <v>2389</v>
      </c>
      <c r="C173" s="242"/>
      <c r="D173" s="124" t="s">
        <v>2231</v>
      </c>
      <c r="E173" s="124">
        <v>1</v>
      </c>
      <c r="F173" s="129">
        <v>1.0027999999999999</v>
      </c>
      <c r="G173" s="130">
        <v>1363556</v>
      </c>
      <c r="I173" s="151"/>
    </row>
    <row r="174" spans="1:9" ht="12.75" customHeight="1" outlineLevel="1" x14ac:dyDescent="0.2">
      <c r="A174" s="127">
        <v>3</v>
      </c>
      <c r="B174" s="128" t="s">
        <v>2390</v>
      </c>
      <c r="C174" s="242"/>
      <c r="D174" s="124" t="s">
        <v>2228</v>
      </c>
      <c r="E174" s="124">
        <v>0.5</v>
      </c>
      <c r="F174" s="129">
        <v>1.0069999999999999</v>
      </c>
      <c r="G174" s="130">
        <v>684594</v>
      </c>
      <c r="I174" s="151"/>
    </row>
    <row r="175" spans="1:9" ht="12.75" customHeight="1" outlineLevel="1" x14ac:dyDescent="0.2">
      <c r="A175" s="127">
        <v>4</v>
      </c>
      <c r="B175" s="128" t="s">
        <v>2302</v>
      </c>
      <c r="C175" s="242"/>
      <c r="D175" s="124" t="s">
        <v>2231</v>
      </c>
      <c r="E175" s="124">
        <v>1</v>
      </c>
      <c r="F175" s="129">
        <v>1.0065</v>
      </c>
      <c r="G175" s="130">
        <v>1368595</v>
      </c>
      <c r="I175" s="151"/>
    </row>
    <row r="176" spans="1:9" ht="12.75" customHeight="1" outlineLevel="1" x14ac:dyDescent="0.2">
      <c r="A176" s="127">
        <v>5</v>
      </c>
      <c r="B176" s="128" t="s">
        <v>2391</v>
      </c>
      <c r="C176" s="242"/>
      <c r="D176" s="124" t="s">
        <v>2228</v>
      </c>
      <c r="E176" s="124">
        <v>0.5</v>
      </c>
      <c r="F176" s="129">
        <v>1.0086999999999999</v>
      </c>
      <c r="G176" s="130">
        <v>685780</v>
      </c>
      <c r="I176" s="151"/>
    </row>
    <row r="177" spans="1:9" ht="12.75" customHeight="1" outlineLevel="1" x14ac:dyDescent="0.2">
      <c r="A177" s="127">
        <v>6</v>
      </c>
      <c r="B177" s="128" t="s">
        <v>2392</v>
      </c>
      <c r="C177" s="242"/>
      <c r="D177" s="124" t="s">
        <v>2231</v>
      </c>
      <c r="E177" s="124">
        <v>1</v>
      </c>
      <c r="F177" s="129">
        <v>1.0041</v>
      </c>
      <c r="G177" s="130">
        <v>1365335</v>
      </c>
      <c r="I177" s="151"/>
    </row>
    <row r="178" spans="1:9" ht="12.75" customHeight="1" outlineLevel="1" x14ac:dyDescent="0.2">
      <c r="A178" s="127">
        <v>7</v>
      </c>
      <c r="B178" s="128" t="s">
        <v>2393</v>
      </c>
      <c r="C178" s="242"/>
      <c r="D178" s="124" t="s">
        <v>2231</v>
      </c>
      <c r="E178" s="124">
        <v>1</v>
      </c>
      <c r="F178" s="129">
        <v>1.0088999999999999</v>
      </c>
      <c r="G178" s="130">
        <v>1371855</v>
      </c>
      <c r="I178" s="151"/>
    </row>
    <row r="179" spans="1:9" ht="12.75" customHeight="1" outlineLevel="1" x14ac:dyDescent="0.2">
      <c r="A179" s="127">
        <v>8</v>
      </c>
      <c r="B179" s="128" t="s">
        <v>2394</v>
      </c>
      <c r="C179" s="242"/>
      <c r="D179" s="124" t="s">
        <v>2231</v>
      </c>
      <c r="E179" s="124">
        <v>1</v>
      </c>
      <c r="F179" s="129">
        <v>1.0113000000000001</v>
      </c>
      <c r="G179" s="130">
        <v>1375116</v>
      </c>
      <c r="I179" s="151"/>
    </row>
    <row r="180" spans="1:9" ht="12.75" customHeight="1" outlineLevel="1" x14ac:dyDescent="0.2">
      <c r="A180" s="127">
        <v>9</v>
      </c>
      <c r="B180" s="128" t="s">
        <v>2395</v>
      </c>
      <c r="C180" s="242"/>
      <c r="D180" s="124" t="s">
        <v>2231</v>
      </c>
      <c r="E180" s="124">
        <v>1</v>
      </c>
      <c r="F180" s="129">
        <v>1.0094000000000001</v>
      </c>
      <c r="G180" s="130">
        <v>1372448</v>
      </c>
      <c r="I180" s="151"/>
    </row>
    <row r="181" spans="1:9" ht="12.75" customHeight="1" outlineLevel="1" x14ac:dyDescent="0.2">
      <c r="A181" s="127">
        <v>10</v>
      </c>
      <c r="B181" s="128" t="s">
        <v>2396</v>
      </c>
      <c r="C181" s="242"/>
      <c r="D181" s="124" t="s">
        <v>2231</v>
      </c>
      <c r="E181" s="124">
        <v>1</v>
      </c>
      <c r="F181" s="129">
        <v>1.0088999999999999</v>
      </c>
      <c r="G181" s="130">
        <v>1371855</v>
      </c>
      <c r="I181" s="151"/>
    </row>
    <row r="182" spans="1:9" ht="12.75" customHeight="1" outlineLevel="1" x14ac:dyDescent="0.2">
      <c r="A182" s="127">
        <v>11</v>
      </c>
      <c r="B182" s="128" t="s">
        <v>2397</v>
      </c>
      <c r="C182" s="242"/>
      <c r="D182" s="124" t="s">
        <v>2231</v>
      </c>
      <c r="E182" s="124">
        <v>1</v>
      </c>
      <c r="F182" s="129">
        <v>1.0083</v>
      </c>
      <c r="G182" s="130">
        <v>1370966</v>
      </c>
      <c r="I182" s="151"/>
    </row>
    <row r="183" spans="1:9" ht="12.75" customHeight="1" outlineLevel="1" x14ac:dyDescent="0.2">
      <c r="A183" s="127">
        <v>12</v>
      </c>
      <c r="B183" s="128" t="s">
        <v>2398</v>
      </c>
      <c r="C183" s="242"/>
      <c r="D183" s="124" t="s">
        <v>2231</v>
      </c>
      <c r="E183" s="124">
        <v>1</v>
      </c>
      <c r="F183" s="129">
        <v>1</v>
      </c>
      <c r="G183" s="130">
        <v>1359703</v>
      </c>
      <c r="I183" s="151"/>
    </row>
    <row r="184" spans="1:9" ht="12.75" customHeight="1" outlineLevel="1" x14ac:dyDescent="0.2">
      <c r="A184" s="127">
        <v>13</v>
      </c>
      <c r="B184" s="128" t="s">
        <v>2399</v>
      </c>
      <c r="C184" s="242"/>
      <c r="D184" s="124" t="s">
        <v>2231</v>
      </c>
      <c r="E184" s="124">
        <v>1</v>
      </c>
      <c r="F184" s="129">
        <v>1.0102</v>
      </c>
      <c r="G184" s="130">
        <v>1373634</v>
      </c>
      <c r="I184" s="151"/>
    </row>
    <row r="185" spans="1:9" ht="12.75" customHeight="1" outlineLevel="1" x14ac:dyDescent="0.2">
      <c r="A185" s="127">
        <v>14</v>
      </c>
      <c r="B185" s="128" t="s">
        <v>2400</v>
      </c>
      <c r="C185" s="242"/>
      <c r="D185" s="124" t="s">
        <v>2231</v>
      </c>
      <c r="E185" s="124">
        <v>1</v>
      </c>
      <c r="F185" s="129">
        <v>1.0116000000000001</v>
      </c>
      <c r="G185" s="130">
        <v>1375412</v>
      </c>
      <c r="I185" s="151"/>
    </row>
    <row r="186" spans="1:9" ht="12.75" customHeight="1" outlineLevel="1" x14ac:dyDescent="0.2">
      <c r="A186" s="127">
        <v>15</v>
      </c>
      <c r="B186" s="128" t="s">
        <v>2401</v>
      </c>
      <c r="C186" s="242"/>
      <c r="D186" s="124" t="s">
        <v>2231</v>
      </c>
      <c r="E186" s="124">
        <v>1</v>
      </c>
      <c r="F186" s="129">
        <v>1.0086999999999999</v>
      </c>
      <c r="G186" s="130">
        <v>1371559</v>
      </c>
      <c r="I186" s="151"/>
    </row>
    <row r="187" spans="1:9" ht="12.75" customHeight="1" outlineLevel="1" x14ac:dyDescent="0.2">
      <c r="A187" s="127">
        <v>16</v>
      </c>
      <c r="B187" s="128" t="s">
        <v>2402</v>
      </c>
      <c r="C187" s="242"/>
      <c r="D187" s="124" t="s">
        <v>2231</v>
      </c>
      <c r="E187" s="124">
        <v>1</v>
      </c>
      <c r="F187" s="129">
        <v>1.0086999999999999</v>
      </c>
      <c r="G187" s="130">
        <v>1371559</v>
      </c>
      <c r="I187" s="151"/>
    </row>
    <row r="188" spans="1:9" ht="12.75" customHeight="1" outlineLevel="1" x14ac:dyDescent="0.2">
      <c r="A188" s="127">
        <v>17</v>
      </c>
      <c r="B188" s="128" t="s">
        <v>2403</v>
      </c>
      <c r="C188" s="242"/>
      <c r="D188" s="124" t="s">
        <v>2231</v>
      </c>
      <c r="E188" s="124">
        <v>1</v>
      </c>
      <c r="F188" s="129">
        <v>1</v>
      </c>
      <c r="G188" s="130">
        <v>1359703</v>
      </c>
      <c r="I188" s="151"/>
    </row>
    <row r="189" spans="1:9" ht="12.75" customHeight="1" outlineLevel="1" x14ac:dyDescent="0.2">
      <c r="A189" s="127">
        <v>18</v>
      </c>
      <c r="B189" s="128" t="s">
        <v>2404</v>
      </c>
      <c r="C189" s="242"/>
      <c r="D189" s="124" t="s">
        <v>2231</v>
      </c>
      <c r="E189" s="124">
        <v>1</v>
      </c>
      <c r="F189" s="129">
        <v>1.0145999999999999</v>
      </c>
      <c r="G189" s="130">
        <v>1379562</v>
      </c>
      <c r="I189" s="151"/>
    </row>
    <row r="190" spans="1:9" ht="12.75" customHeight="1" outlineLevel="1" x14ac:dyDescent="0.2">
      <c r="A190" s="127">
        <v>19</v>
      </c>
      <c r="B190" s="128" t="s">
        <v>2405</v>
      </c>
      <c r="C190" s="242"/>
      <c r="D190" s="124" t="s">
        <v>2231</v>
      </c>
      <c r="E190" s="124">
        <v>1</v>
      </c>
      <c r="F190" s="129">
        <v>1.0174000000000001</v>
      </c>
      <c r="G190" s="130">
        <v>1383415</v>
      </c>
      <c r="I190" s="151"/>
    </row>
    <row r="191" spans="1:9" ht="12.75" customHeight="1" outlineLevel="1" x14ac:dyDescent="0.2">
      <c r="A191" s="127">
        <v>20</v>
      </c>
      <c r="B191" s="128" t="s">
        <v>2406</v>
      </c>
      <c r="C191" s="242"/>
      <c r="D191" s="124" t="s">
        <v>2231</v>
      </c>
      <c r="E191" s="124">
        <v>1</v>
      </c>
      <c r="F191" s="129">
        <v>1.0167999999999999</v>
      </c>
      <c r="G191" s="130">
        <v>1382526</v>
      </c>
      <c r="I191" s="151"/>
    </row>
    <row r="192" spans="1:9" ht="12.75" customHeight="1" outlineLevel="1" x14ac:dyDescent="0.2">
      <c r="A192" s="127">
        <v>21</v>
      </c>
      <c r="B192" s="128" t="s">
        <v>2407</v>
      </c>
      <c r="C192" s="242"/>
      <c r="D192" s="124" t="s">
        <v>2231</v>
      </c>
      <c r="E192" s="124">
        <v>1</v>
      </c>
      <c r="F192" s="129">
        <v>1.0177</v>
      </c>
      <c r="G192" s="130">
        <v>1383711</v>
      </c>
      <c r="I192" s="151"/>
    </row>
    <row r="193" spans="1:9" ht="12.75" customHeight="1" outlineLevel="1" x14ac:dyDescent="0.2">
      <c r="A193" s="127">
        <v>22</v>
      </c>
      <c r="B193" s="128" t="s">
        <v>2408</v>
      </c>
      <c r="C193" s="242"/>
      <c r="D193" s="124" t="s">
        <v>2231</v>
      </c>
      <c r="E193" s="124">
        <v>1</v>
      </c>
      <c r="F193" s="129">
        <v>1.0235000000000001</v>
      </c>
      <c r="G193" s="130">
        <v>1391714</v>
      </c>
      <c r="I193" s="151"/>
    </row>
    <row r="194" spans="1:9" ht="12.75" customHeight="1" outlineLevel="1" x14ac:dyDescent="0.2">
      <c r="A194" s="127">
        <v>23</v>
      </c>
      <c r="B194" s="128" t="s">
        <v>2409</v>
      </c>
      <c r="C194" s="242"/>
      <c r="D194" s="124" t="s">
        <v>2231</v>
      </c>
      <c r="E194" s="124">
        <v>1</v>
      </c>
      <c r="F194" s="129">
        <v>1.0235000000000001</v>
      </c>
      <c r="G194" s="130">
        <v>1391714</v>
      </c>
      <c r="I194" s="151"/>
    </row>
    <row r="195" spans="1:9" ht="12.75" customHeight="1" outlineLevel="1" x14ac:dyDescent="0.2">
      <c r="A195" s="127">
        <v>24</v>
      </c>
      <c r="B195" s="128" t="s">
        <v>2410</v>
      </c>
      <c r="C195" s="243"/>
      <c r="D195" s="124" t="s">
        <v>2231</v>
      </c>
      <c r="E195" s="124">
        <v>1</v>
      </c>
      <c r="F195" s="129">
        <v>1.0309999999999999</v>
      </c>
      <c r="G195" s="130">
        <v>1401792</v>
      </c>
      <c r="I195" s="151"/>
    </row>
    <row r="196" spans="1:9" ht="12.75" customHeight="1" outlineLevel="1" x14ac:dyDescent="0.2">
      <c r="A196" s="127">
        <v>25</v>
      </c>
      <c r="B196" s="128" t="s">
        <v>2411</v>
      </c>
      <c r="C196" s="241" t="s">
        <v>2299</v>
      </c>
      <c r="D196" s="124" t="s">
        <v>2231</v>
      </c>
      <c r="E196" s="124">
        <v>1</v>
      </c>
      <c r="F196" s="129">
        <v>1</v>
      </c>
      <c r="G196" s="130">
        <v>2719295</v>
      </c>
      <c r="I196" s="151"/>
    </row>
    <row r="197" spans="1:9" ht="12.75" customHeight="1" outlineLevel="1" x14ac:dyDescent="0.2">
      <c r="A197" s="127">
        <v>26</v>
      </c>
      <c r="B197" s="128" t="s">
        <v>2412</v>
      </c>
      <c r="C197" s="243"/>
      <c r="D197" s="124" t="s">
        <v>2231</v>
      </c>
      <c r="E197" s="124">
        <v>1</v>
      </c>
      <c r="F197" s="129">
        <v>1</v>
      </c>
      <c r="G197" s="130">
        <v>2719295</v>
      </c>
      <c r="I197" s="151"/>
    </row>
    <row r="198" spans="1:9" ht="12.75" customHeight="1" outlineLevel="1" x14ac:dyDescent="0.2">
      <c r="A198" s="121">
        <v>560065</v>
      </c>
      <c r="B198" s="137" t="s">
        <v>1901</v>
      </c>
      <c r="C198" s="123"/>
      <c r="D198" s="124"/>
      <c r="E198" s="125"/>
      <c r="F198" s="126"/>
      <c r="G198" s="125">
        <f>SUM(G199:G218)</f>
        <v>26107264</v>
      </c>
      <c r="I198" s="151"/>
    </row>
    <row r="199" spans="1:9" ht="12.75" customHeight="1" outlineLevel="1" x14ac:dyDescent="0.2">
      <c r="A199" s="127">
        <v>1</v>
      </c>
      <c r="B199" s="128" t="s">
        <v>2413</v>
      </c>
      <c r="C199" s="123" t="s">
        <v>2227</v>
      </c>
      <c r="D199" s="124" t="s">
        <v>2228</v>
      </c>
      <c r="E199" s="124">
        <v>1</v>
      </c>
      <c r="F199" s="129">
        <v>1</v>
      </c>
      <c r="G199" s="130">
        <v>135970</v>
      </c>
      <c r="I199" s="151"/>
    </row>
    <row r="200" spans="1:9" ht="12.75" customHeight="1" outlineLevel="1" x14ac:dyDescent="0.2">
      <c r="A200" s="127">
        <v>2</v>
      </c>
      <c r="B200" s="128" t="s">
        <v>2414</v>
      </c>
      <c r="C200" s="241" t="s">
        <v>2230</v>
      </c>
      <c r="D200" s="124" t="s">
        <v>2231</v>
      </c>
      <c r="E200" s="124">
        <v>1</v>
      </c>
      <c r="F200" s="129">
        <v>1.0011000000000001</v>
      </c>
      <c r="G200" s="130">
        <v>1361185</v>
      </c>
      <c r="I200" s="151"/>
    </row>
    <row r="201" spans="1:9" ht="12.75" customHeight="1" outlineLevel="1" x14ac:dyDescent="0.2">
      <c r="A201" s="127">
        <v>3</v>
      </c>
      <c r="B201" s="128" t="s">
        <v>2415</v>
      </c>
      <c r="C201" s="242"/>
      <c r="D201" s="124" t="s">
        <v>2231</v>
      </c>
      <c r="E201" s="124">
        <v>1</v>
      </c>
      <c r="F201" s="129">
        <v>1.0041</v>
      </c>
      <c r="G201" s="130">
        <v>1365335</v>
      </c>
      <c r="I201" s="151"/>
    </row>
    <row r="202" spans="1:9" ht="12.75" customHeight="1" outlineLevel="1" x14ac:dyDescent="0.2">
      <c r="A202" s="127">
        <v>4</v>
      </c>
      <c r="B202" s="128" t="s">
        <v>2416</v>
      </c>
      <c r="C202" s="242"/>
      <c r="D202" s="124" t="s">
        <v>2231</v>
      </c>
      <c r="E202" s="124">
        <v>1</v>
      </c>
      <c r="F202" s="129">
        <v>1.0033000000000001</v>
      </c>
      <c r="G202" s="130">
        <v>1364149</v>
      </c>
      <c r="I202" s="151"/>
    </row>
    <row r="203" spans="1:9" ht="12.75" customHeight="1" outlineLevel="1" x14ac:dyDescent="0.2">
      <c r="A203" s="127">
        <v>5</v>
      </c>
      <c r="B203" s="128" t="s">
        <v>2417</v>
      </c>
      <c r="C203" s="242"/>
      <c r="D203" s="124" t="s">
        <v>2231</v>
      </c>
      <c r="E203" s="124">
        <v>1</v>
      </c>
      <c r="F203" s="129">
        <v>1.0039</v>
      </c>
      <c r="G203" s="130">
        <v>1365038</v>
      </c>
      <c r="I203" s="151"/>
    </row>
    <row r="204" spans="1:9" ht="12.75" customHeight="1" outlineLevel="1" x14ac:dyDescent="0.2">
      <c r="A204" s="127">
        <v>6</v>
      </c>
      <c r="B204" s="128" t="s">
        <v>2418</v>
      </c>
      <c r="C204" s="242"/>
      <c r="D204" s="124" t="s">
        <v>2231</v>
      </c>
      <c r="E204" s="124">
        <v>1</v>
      </c>
      <c r="F204" s="129">
        <v>1</v>
      </c>
      <c r="G204" s="130">
        <v>1359703</v>
      </c>
      <c r="I204" s="151"/>
    </row>
    <row r="205" spans="1:9" ht="12.75" customHeight="1" outlineLevel="1" x14ac:dyDescent="0.2">
      <c r="A205" s="127">
        <v>7</v>
      </c>
      <c r="B205" s="128" t="s">
        <v>2419</v>
      </c>
      <c r="C205" s="242"/>
      <c r="D205" s="124" t="s">
        <v>2231</v>
      </c>
      <c r="E205" s="124">
        <v>1</v>
      </c>
      <c r="F205" s="129">
        <v>1</v>
      </c>
      <c r="G205" s="130">
        <v>1359703</v>
      </c>
      <c r="I205" s="151"/>
    </row>
    <row r="206" spans="1:9" ht="12.75" customHeight="1" outlineLevel="1" x14ac:dyDescent="0.2">
      <c r="A206" s="127">
        <v>8</v>
      </c>
      <c r="B206" s="128" t="s">
        <v>2420</v>
      </c>
      <c r="C206" s="242"/>
      <c r="D206" s="124" t="s">
        <v>2231</v>
      </c>
      <c r="E206" s="124">
        <v>1</v>
      </c>
      <c r="F206" s="129">
        <v>1.0024</v>
      </c>
      <c r="G206" s="130">
        <v>1362963</v>
      </c>
      <c r="I206" s="151"/>
    </row>
    <row r="207" spans="1:9" ht="12.75" customHeight="1" outlineLevel="1" x14ac:dyDescent="0.2">
      <c r="A207" s="127">
        <v>9</v>
      </c>
      <c r="B207" s="128" t="s">
        <v>2279</v>
      </c>
      <c r="C207" s="242"/>
      <c r="D207" s="124" t="s">
        <v>2231</v>
      </c>
      <c r="E207" s="124">
        <v>1</v>
      </c>
      <c r="F207" s="129">
        <v>1.0063</v>
      </c>
      <c r="G207" s="130">
        <v>1368299</v>
      </c>
      <c r="I207" s="151"/>
    </row>
    <row r="208" spans="1:9" ht="12.75" customHeight="1" outlineLevel="1" x14ac:dyDescent="0.2">
      <c r="A208" s="127">
        <v>10</v>
      </c>
      <c r="B208" s="128" t="s">
        <v>2421</v>
      </c>
      <c r="C208" s="242"/>
      <c r="D208" s="124" t="s">
        <v>2231</v>
      </c>
      <c r="E208" s="124">
        <v>1</v>
      </c>
      <c r="F208" s="129">
        <v>1</v>
      </c>
      <c r="G208" s="130">
        <v>1359703</v>
      </c>
      <c r="I208" s="151"/>
    </row>
    <row r="209" spans="1:9" ht="12.75" customHeight="1" outlineLevel="1" x14ac:dyDescent="0.2">
      <c r="A209" s="127">
        <v>11</v>
      </c>
      <c r="B209" s="128" t="s">
        <v>2422</v>
      </c>
      <c r="C209" s="242"/>
      <c r="D209" s="124" t="s">
        <v>2231</v>
      </c>
      <c r="E209" s="124">
        <v>1</v>
      </c>
      <c r="F209" s="129">
        <v>1.0108999999999999</v>
      </c>
      <c r="G209" s="130">
        <v>1374523</v>
      </c>
      <c r="I209" s="151"/>
    </row>
    <row r="210" spans="1:9" ht="12.75" customHeight="1" outlineLevel="1" x14ac:dyDescent="0.2">
      <c r="A210" s="127">
        <v>12</v>
      </c>
      <c r="B210" s="128" t="s">
        <v>2423</v>
      </c>
      <c r="C210" s="242"/>
      <c r="D210" s="124" t="s">
        <v>2231</v>
      </c>
      <c r="E210" s="124">
        <v>1</v>
      </c>
      <c r="F210" s="129">
        <v>1.0085</v>
      </c>
      <c r="G210" s="130">
        <v>1371263</v>
      </c>
      <c r="I210" s="151"/>
    </row>
    <row r="211" spans="1:9" ht="12.75" customHeight="1" outlineLevel="1" x14ac:dyDescent="0.2">
      <c r="A211" s="127">
        <v>13</v>
      </c>
      <c r="B211" s="128" t="s">
        <v>2302</v>
      </c>
      <c r="C211" s="242"/>
      <c r="D211" s="124" t="s">
        <v>2231</v>
      </c>
      <c r="E211" s="124">
        <v>1</v>
      </c>
      <c r="F211" s="129">
        <v>1</v>
      </c>
      <c r="G211" s="130">
        <v>1359703</v>
      </c>
      <c r="I211" s="151"/>
    </row>
    <row r="212" spans="1:9" ht="12.75" customHeight="1" outlineLevel="1" x14ac:dyDescent="0.2">
      <c r="A212" s="127">
        <v>14</v>
      </c>
      <c r="B212" s="128" t="s">
        <v>2424</v>
      </c>
      <c r="C212" s="242"/>
      <c r="D212" s="124" t="s">
        <v>2231</v>
      </c>
      <c r="E212" s="124">
        <v>1</v>
      </c>
      <c r="F212" s="129">
        <v>1.0128999999999999</v>
      </c>
      <c r="G212" s="130">
        <v>1377191</v>
      </c>
      <c r="I212" s="151"/>
    </row>
    <row r="213" spans="1:9" ht="12.75" customHeight="1" outlineLevel="1" x14ac:dyDescent="0.2">
      <c r="A213" s="127">
        <v>15</v>
      </c>
      <c r="B213" s="128" t="s">
        <v>2425</v>
      </c>
      <c r="C213" s="242"/>
      <c r="D213" s="124" t="s">
        <v>2231</v>
      </c>
      <c r="E213" s="124">
        <v>1</v>
      </c>
      <c r="F213" s="129">
        <v>1.0122</v>
      </c>
      <c r="G213" s="130">
        <v>1376301</v>
      </c>
      <c r="I213" s="151"/>
    </row>
    <row r="214" spans="1:9" ht="12.75" customHeight="1" outlineLevel="1" x14ac:dyDescent="0.2">
      <c r="A214" s="127">
        <v>16</v>
      </c>
      <c r="B214" s="128" t="s">
        <v>2426</v>
      </c>
      <c r="C214" s="242"/>
      <c r="D214" s="124" t="s">
        <v>2231</v>
      </c>
      <c r="E214" s="124">
        <v>1</v>
      </c>
      <c r="F214" s="129">
        <v>1.0111000000000001</v>
      </c>
      <c r="G214" s="130">
        <v>1374819</v>
      </c>
      <c r="I214" s="151"/>
    </row>
    <row r="215" spans="1:9" ht="12.75" customHeight="1" outlineLevel="1" x14ac:dyDescent="0.2">
      <c r="A215" s="127">
        <v>17</v>
      </c>
      <c r="B215" s="128" t="s">
        <v>2427</v>
      </c>
      <c r="C215" s="242"/>
      <c r="D215" s="124" t="s">
        <v>2231</v>
      </c>
      <c r="E215" s="124">
        <v>1</v>
      </c>
      <c r="F215" s="129">
        <v>1</v>
      </c>
      <c r="G215" s="130">
        <v>1359703</v>
      </c>
      <c r="I215" s="151"/>
    </row>
    <row r="216" spans="1:9" ht="12.75" customHeight="1" outlineLevel="1" x14ac:dyDescent="0.2">
      <c r="A216" s="127">
        <v>18</v>
      </c>
      <c r="B216" s="138" t="s">
        <v>2428</v>
      </c>
      <c r="C216" s="242"/>
      <c r="D216" s="124" t="s">
        <v>2231</v>
      </c>
      <c r="E216" s="124">
        <v>1</v>
      </c>
      <c r="F216" s="129">
        <v>1.024</v>
      </c>
      <c r="G216" s="130">
        <v>1392307</v>
      </c>
      <c r="I216" s="151"/>
    </row>
    <row r="217" spans="1:9" ht="12.75" customHeight="1" outlineLevel="1" x14ac:dyDescent="0.2">
      <c r="A217" s="127">
        <v>19</v>
      </c>
      <c r="B217" s="138" t="s">
        <v>2429</v>
      </c>
      <c r="C217" s="242"/>
      <c r="D217" s="124" t="s">
        <v>2231</v>
      </c>
      <c r="E217" s="124">
        <v>1</v>
      </c>
      <c r="F217" s="129">
        <v>1</v>
      </c>
      <c r="G217" s="130">
        <v>1359703</v>
      </c>
      <c r="I217" s="151"/>
    </row>
    <row r="218" spans="1:9" ht="12.75" customHeight="1" outlineLevel="1" x14ac:dyDescent="0.2">
      <c r="A218" s="127">
        <v>20</v>
      </c>
      <c r="B218" s="138" t="s">
        <v>2430</v>
      </c>
      <c r="C218" s="243"/>
      <c r="D218" s="124" t="s">
        <v>2231</v>
      </c>
      <c r="E218" s="124">
        <v>1</v>
      </c>
      <c r="F218" s="129">
        <v>1</v>
      </c>
      <c r="G218" s="130">
        <v>1359703</v>
      </c>
      <c r="I218" s="151"/>
    </row>
    <row r="219" spans="1:9" ht="12.75" customHeight="1" outlineLevel="1" x14ac:dyDescent="0.2">
      <c r="A219" s="121">
        <v>560067</v>
      </c>
      <c r="B219" s="137" t="s">
        <v>1903</v>
      </c>
      <c r="C219" s="123"/>
      <c r="D219" s="124"/>
      <c r="E219" s="133"/>
      <c r="F219" s="134"/>
      <c r="G219" s="135">
        <f>SUM(G220:G236)</f>
        <v>14589636</v>
      </c>
      <c r="I219" s="151"/>
    </row>
    <row r="220" spans="1:9" ht="12.75" customHeight="1" x14ac:dyDescent="0.2">
      <c r="A220" s="127">
        <v>1</v>
      </c>
      <c r="B220" s="128" t="s">
        <v>2431</v>
      </c>
      <c r="C220" s="241" t="s">
        <v>2227</v>
      </c>
      <c r="D220" s="124" t="s">
        <v>2228</v>
      </c>
      <c r="E220" s="124">
        <v>1</v>
      </c>
      <c r="F220" s="129">
        <v>1</v>
      </c>
      <c r="G220" s="130">
        <v>135970</v>
      </c>
      <c r="I220" s="151"/>
    </row>
    <row r="221" spans="1:9" ht="12.75" customHeight="1" outlineLevel="1" x14ac:dyDescent="0.2">
      <c r="A221" s="127">
        <v>2</v>
      </c>
      <c r="B221" s="128" t="s">
        <v>2432</v>
      </c>
      <c r="C221" s="242"/>
      <c r="D221" s="124" t="s">
        <v>2228</v>
      </c>
      <c r="E221" s="124">
        <v>1</v>
      </c>
      <c r="F221" s="129">
        <v>1</v>
      </c>
      <c r="G221" s="130">
        <v>135970</v>
      </c>
      <c r="I221" s="151"/>
    </row>
    <row r="222" spans="1:9" ht="12.75" customHeight="1" outlineLevel="1" x14ac:dyDescent="0.2">
      <c r="A222" s="127">
        <v>3</v>
      </c>
      <c r="B222" s="128" t="s">
        <v>2433</v>
      </c>
      <c r="C222" s="242"/>
      <c r="D222" s="124" t="s">
        <v>2228</v>
      </c>
      <c r="E222" s="124">
        <v>1</v>
      </c>
      <c r="F222" s="129">
        <v>1</v>
      </c>
      <c r="G222" s="130">
        <v>135970</v>
      </c>
      <c r="I222" s="151"/>
    </row>
    <row r="223" spans="1:9" ht="12.75" customHeight="1" outlineLevel="1" x14ac:dyDescent="0.2">
      <c r="A223" s="127">
        <v>4</v>
      </c>
      <c r="B223" s="128" t="s">
        <v>2434</v>
      </c>
      <c r="C223" s="242"/>
      <c r="D223" s="124" t="s">
        <v>2228</v>
      </c>
      <c r="E223" s="124">
        <v>1</v>
      </c>
      <c r="F223" s="129">
        <v>1</v>
      </c>
      <c r="G223" s="130">
        <v>135970</v>
      </c>
      <c r="I223" s="151"/>
    </row>
    <row r="224" spans="1:9" ht="12.75" customHeight="1" outlineLevel="1" x14ac:dyDescent="0.2">
      <c r="A224" s="127">
        <v>5</v>
      </c>
      <c r="B224" s="128" t="s">
        <v>2435</v>
      </c>
      <c r="C224" s="242"/>
      <c r="D224" s="124" t="s">
        <v>2228</v>
      </c>
      <c r="E224" s="124">
        <v>1</v>
      </c>
      <c r="F224" s="129">
        <v>1</v>
      </c>
      <c r="G224" s="130">
        <v>135970</v>
      </c>
      <c r="I224" s="151"/>
    </row>
    <row r="225" spans="1:9" ht="12.75" customHeight="1" outlineLevel="1" x14ac:dyDescent="0.2">
      <c r="A225" s="127">
        <v>6</v>
      </c>
      <c r="B225" s="128" t="s">
        <v>2436</v>
      </c>
      <c r="C225" s="243"/>
      <c r="D225" s="124" t="s">
        <v>2228</v>
      </c>
      <c r="E225" s="124">
        <v>1</v>
      </c>
      <c r="F225" s="129">
        <v>1</v>
      </c>
      <c r="G225" s="130">
        <v>135970</v>
      </c>
      <c r="I225" s="151"/>
    </row>
    <row r="226" spans="1:9" ht="12.75" customHeight="1" outlineLevel="1" x14ac:dyDescent="0.2">
      <c r="A226" s="127">
        <v>7</v>
      </c>
      <c r="B226" s="128" t="s">
        <v>2437</v>
      </c>
      <c r="C226" s="241" t="s">
        <v>2230</v>
      </c>
      <c r="D226" s="124" t="s">
        <v>2228</v>
      </c>
      <c r="E226" s="124">
        <v>0.5</v>
      </c>
      <c r="F226" s="129">
        <v>1.0047999999999999</v>
      </c>
      <c r="G226" s="130">
        <v>683112</v>
      </c>
      <c r="I226" s="151"/>
    </row>
    <row r="227" spans="1:9" ht="12.75" customHeight="1" outlineLevel="1" x14ac:dyDescent="0.2">
      <c r="A227" s="127">
        <v>8</v>
      </c>
      <c r="B227" s="128" t="s">
        <v>2438</v>
      </c>
      <c r="C227" s="242"/>
      <c r="D227" s="124" t="s">
        <v>2228</v>
      </c>
      <c r="E227" s="124">
        <v>0.5</v>
      </c>
      <c r="F227" s="129">
        <v>1.0078</v>
      </c>
      <c r="G227" s="130">
        <v>685187</v>
      </c>
      <c r="I227" s="151"/>
    </row>
    <row r="228" spans="1:9" ht="12.75" customHeight="1" outlineLevel="1" x14ac:dyDescent="0.2">
      <c r="A228" s="127">
        <v>9</v>
      </c>
      <c r="B228" s="128" t="s">
        <v>2303</v>
      </c>
      <c r="C228" s="242"/>
      <c r="D228" s="124" t="s">
        <v>2228</v>
      </c>
      <c r="E228" s="124">
        <v>0.5</v>
      </c>
      <c r="F228" s="129">
        <v>1.0078</v>
      </c>
      <c r="G228" s="130">
        <v>685187</v>
      </c>
      <c r="I228" s="151"/>
    </row>
    <row r="229" spans="1:9" ht="12.75" customHeight="1" outlineLevel="1" x14ac:dyDescent="0.2">
      <c r="A229" s="127">
        <v>10</v>
      </c>
      <c r="B229" s="128" t="s">
        <v>2439</v>
      </c>
      <c r="C229" s="242"/>
      <c r="D229" s="124" t="s">
        <v>2228</v>
      </c>
      <c r="E229" s="124">
        <v>0.5</v>
      </c>
      <c r="F229" s="129">
        <v>1.0179</v>
      </c>
      <c r="G229" s="130">
        <v>692004</v>
      </c>
      <c r="I229" s="151"/>
    </row>
    <row r="230" spans="1:9" ht="12.75" customHeight="1" outlineLevel="1" x14ac:dyDescent="0.2">
      <c r="A230" s="127">
        <v>11</v>
      </c>
      <c r="B230" s="128" t="s">
        <v>2440</v>
      </c>
      <c r="C230" s="242"/>
      <c r="D230" s="124" t="s">
        <v>2231</v>
      </c>
      <c r="E230" s="124">
        <v>1</v>
      </c>
      <c r="F230" s="129">
        <v>1.0102</v>
      </c>
      <c r="G230" s="130">
        <v>1373634</v>
      </c>
      <c r="I230" s="151"/>
    </row>
    <row r="231" spans="1:9" ht="12.75" customHeight="1" outlineLevel="1" x14ac:dyDescent="0.2">
      <c r="A231" s="127">
        <v>12</v>
      </c>
      <c r="B231" s="128" t="s">
        <v>2280</v>
      </c>
      <c r="C231" s="242"/>
      <c r="D231" s="124" t="s">
        <v>2231</v>
      </c>
      <c r="E231" s="124">
        <v>1</v>
      </c>
      <c r="F231" s="129">
        <v>1.0096000000000001</v>
      </c>
      <c r="G231" s="130">
        <v>1372745</v>
      </c>
      <c r="I231" s="151"/>
    </row>
    <row r="232" spans="1:9" ht="12.75" customHeight="1" outlineLevel="1" x14ac:dyDescent="0.2">
      <c r="A232" s="127">
        <v>13</v>
      </c>
      <c r="B232" s="128" t="s">
        <v>2441</v>
      </c>
      <c r="C232" s="242"/>
      <c r="D232" s="124" t="s">
        <v>2231</v>
      </c>
      <c r="E232" s="124">
        <v>1</v>
      </c>
      <c r="F232" s="129">
        <v>1.0125999999999999</v>
      </c>
      <c r="G232" s="130">
        <v>1376894</v>
      </c>
      <c r="I232" s="151"/>
    </row>
    <row r="233" spans="1:9" ht="12.75" customHeight="1" outlineLevel="1" x14ac:dyDescent="0.2">
      <c r="A233" s="127">
        <v>14</v>
      </c>
      <c r="B233" s="128" t="s">
        <v>2442</v>
      </c>
      <c r="C233" s="242"/>
      <c r="D233" s="124" t="s">
        <v>2231</v>
      </c>
      <c r="E233" s="124">
        <v>1</v>
      </c>
      <c r="F233" s="129">
        <v>1.0155000000000001</v>
      </c>
      <c r="G233" s="130">
        <v>1380747</v>
      </c>
      <c r="I233" s="151"/>
    </row>
    <row r="234" spans="1:9" ht="12.75" customHeight="1" outlineLevel="1" x14ac:dyDescent="0.2">
      <c r="A234" s="127">
        <v>15</v>
      </c>
      <c r="B234" s="128" t="s">
        <v>2443</v>
      </c>
      <c r="C234" s="243"/>
      <c r="D234" s="124" t="s">
        <v>2231</v>
      </c>
      <c r="E234" s="124">
        <v>1</v>
      </c>
      <c r="F234" s="129">
        <v>1.0228999999999999</v>
      </c>
      <c r="G234" s="130">
        <v>1390825</v>
      </c>
      <c r="I234" s="151"/>
    </row>
    <row r="235" spans="1:9" ht="12.75" customHeight="1" outlineLevel="1" x14ac:dyDescent="0.2">
      <c r="A235" s="127">
        <v>16</v>
      </c>
      <c r="B235" s="128" t="s">
        <v>2444</v>
      </c>
      <c r="C235" s="241" t="s">
        <v>2299</v>
      </c>
      <c r="D235" s="124" t="s">
        <v>2228</v>
      </c>
      <c r="E235" s="124">
        <v>0.5</v>
      </c>
      <c r="F235" s="129">
        <v>1.0401</v>
      </c>
      <c r="G235" s="130">
        <v>1414186</v>
      </c>
      <c r="I235" s="151"/>
    </row>
    <row r="236" spans="1:9" ht="12.75" customHeight="1" outlineLevel="1" x14ac:dyDescent="0.2">
      <c r="A236" s="127">
        <v>17</v>
      </c>
      <c r="B236" s="128" t="s">
        <v>2445</v>
      </c>
      <c r="C236" s="243"/>
      <c r="D236" s="124" t="s">
        <v>2231</v>
      </c>
      <c r="E236" s="124">
        <v>1</v>
      </c>
      <c r="F236" s="129">
        <v>1</v>
      </c>
      <c r="G236" s="130">
        <v>2719295</v>
      </c>
      <c r="I236" s="151"/>
    </row>
    <row r="237" spans="1:9" ht="12.75" customHeight="1" outlineLevel="1" x14ac:dyDescent="0.2">
      <c r="A237" s="121">
        <v>560068</v>
      </c>
      <c r="B237" s="137" t="s">
        <v>1905</v>
      </c>
      <c r="C237" s="123"/>
      <c r="D237" s="124"/>
      <c r="E237" s="125"/>
      <c r="F237" s="126"/>
      <c r="G237" s="125">
        <f>SUM(G238:G274)</f>
        <v>31952012</v>
      </c>
      <c r="I237" s="151"/>
    </row>
    <row r="238" spans="1:9" ht="12.75" customHeight="1" outlineLevel="1" x14ac:dyDescent="0.2">
      <c r="A238" s="127">
        <v>1</v>
      </c>
      <c r="B238" s="128" t="s">
        <v>2446</v>
      </c>
      <c r="C238" s="241" t="s">
        <v>2227</v>
      </c>
      <c r="D238" s="124" t="s">
        <v>2228</v>
      </c>
      <c r="E238" s="124">
        <v>1</v>
      </c>
      <c r="F238" s="129">
        <v>1</v>
      </c>
      <c r="G238" s="130">
        <v>135970</v>
      </c>
      <c r="I238" s="151"/>
    </row>
    <row r="239" spans="1:9" ht="12.75" customHeight="1" outlineLevel="1" x14ac:dyDescent="0.2">
      <c r="A239" s="127">
        <v>2</v>
      </c>
      <c r="B239" s="128" t="s">
        <v>2447</v>
      </c>
      <c r="C239" s="242"/>
      <c r="D239" s="124" t="s">
        <v>2228</v>
      </c>
      <c r="E239" s="124">
        <v>1</v>
      </c>
      <c r="F239" s="129">
        <v>1</v>
      </c>
      <c r="G239" s="130">
        <v>135970</v>
      </c>
      <c r="I239" s="151"/>
    </row>
    <row r="240" spans="1:9" ht="12.75" customHeight="1" outlineLevel="1" x14ac:dyDescent="0.2">
      <c r="A240" s="127">
        <v>3</v>
      </c>
      <c r="B240" s="128" t="s">
        <v>2448</v>
      </c>
      <c r="C240" s="242"/>
      <c r="D240" s="124" t="s">
        <v>2228</v>
      </c>
      <c r="E240" s="124">
        <v>1</v>
      </c>
      <c r="F240" s="129">
        <v>1</v>
      </c>
      <c r="G240" s="130">
        <v>135970</v>
      </c>
      <c r="I240" s="151"/>
    </row>
    <row r="241" spans="1:9" ht="12.75" customHeight="1" outlineLevel="1" x14ac:dyDescent="0.2">
      <c r="A241" s="127">
        <v>4</v>
      </c>
      <c r="B241" s="128" t="s">
        <v>2449</v>
      </c>
      <c r="C241" s="242"/>
      <c r="D241" s="124" t="s">
        <v>2228</v>
      </c>
      <c r="E241" s="124">
        <v>1</v>
      </c>
      <c r="F241" s="129">
        <v>1</v>
      </c>
      <c r="G241" s="130">
        <v>135970</v>
      </c>
      <c r="I241" s="151"/>
    </row>
    <row r="242" spans="1:9" ht="12.75" customHeight="1" outlineLevel="1" x14ac:dyDescent="0.2">
      <c r="A242" s="127">
        <v>5</v>
      </c>
      <c r="B242" s="128" t="s">
        <v>2450</v>
      </c>
      <c r="C242" s="242"/>
      <c r="D242" s="124" t="s">
        <v>2228</v>
      </c>
      <c r="E242" s="124">
        <v>1</v>
      </c>
      <c r="F242" s="129">
        <v>1</v>
      </c>
      <c r="G242" s="130">
        <v>135970</v>
      </c>
      <c r="I242" s="151"/>
    </row>
    <row r="243" spans="1:9" ht="12.75" customHeight="1" outlineLevel="1" x14ac:dyDescent="0.2">
      <c r="A243" s="127">
        <v>6</v>
      </c>
      <c r="B243" s="128" t="s">
        <v>2451</v>
      </c>
      <c r="C243" s="242"/>
      <c r="D243" s="124" t="s">
        <v>2228</v>
      </c>
      <c r="E243" s="124">
        <v>1</v>
      </c>
      <c r="F243" s="129">
        <v>1</v>
      </c>
      <c r="G243" s="130">
        <v>135970</v>
      </c>
      <c r="I243" s="151"/>
    </row>
    <row r="244" spans="1:9" ht="12.75" customHeight="1" outlineLevel="1" x14ac:dyDescent="0.2">
      <c r="A244" s="127">
        <v>7</v>
      </c>
      <c r="B244" s="128" t="s">
        <v>2452</v>
      </c>
      <c r="C244" s="242"/>
      <c r="D244" s="124" t="s">
        <v>2228</v>
      </c>
      <c r="E244" s="124">
        <v>1</v>
      </c>
      <c r="F244" s="129">
        <v>1</v>
      </c>
      <c r="G244" s="130">
        <v>135970</v>
      </c>
      <c r="I244" s="151"/>
    </row>
    <row r="245" spans="1:9" ht="12.75" customHeight="1" outlineLevel="1" x14ac:dyDescent="0.2">
      <c r="A245" s="127">
        <v>8</v>
      </c>
      <c r="B245" s="128" t="s">
        <v>2453</v>
      </c>
      <c r="C245" s="242"/>
      <c r="D245" s="124" t="s">
        <v>2228</v>
      </c>
      <c r="E245" s="124">
        <v>1</v>
      </c>
      <c r="F245" s="129">
        <v>1</v>
      </c>
      <c r="G245" s="130">
        <v>135970</v>
      </c>
      <c r="I245" s="151"/>
    </row>
    <row r="246" spans="1:9" ht="12.75" customHeight="1" outlineLevel="1" x14ac:dyDescent="0.2">
      <c r="A246" s="127">
        <v>9</v>
      </c>
      <c r="B246" s="128" t="s">
        <v>2454</v>
      </c>
      <c r="C246" s="242"/>
      <c r="D246" s="124" t="s">
        <v>2228</v>
      </c>
      <c r="E246" s="124">
        <v>1</v>
      </c>
      <c r="F246" s="129">
        <v>1</v>
      </c>
      <c r="G246" s="130">
        <v>135970</v>
      </c>
      <c r="I246" s="151"/>
    </row>
    <row r="247" spans="1:9" ht="12.75" customHeight="1" outlineLevel="1" x14ac:dyDescent="0.2">
      <c r="A247" s="127">
        <v>10</v>
      </c>
      <c r="B247" s="128" t="s">
        <v>2455</v>
      </c>
      <c r="C247" s="242"/>
      <c r="D247" s="124" t="s">
        <v>2228</v>
      </c>
      <c r="E247" s="124">
        <v>1</v>
      </c>
      <c r="F247" s="129">
        <v>1</v>
      </c>
      <c r="G247" s="130">
        <v>135970</v>
      </c>
      <c r="I247" s="151"/>
    </row>
    <row r="248" spans="1:9" ht="12.75" customHeight="1" outlineLevel="1" x14ac:dyDescent="0.2">
      <c r="A248" s="127">
        <v>11</v>
      </c>
      <c r="B248" s="128" t="s">
        <v>2456</v>
      </c>
      <c r="C248" s="242"/>
      <c r="D248" s="124" t="s">
        <v>2228</v>
      </c>
      <c r="E248" s="124">
        <v>1</v>
      </c>
      <c r="F248" s="129">
        <v>1</v>
      </c>
      <c r="G248" s="130">
        <v>135970</v>
      </c>
      <c r="I248" s="151"/>
    </row>
    <row r="249" spans="1:9" ht="12.75" customHeight="1" outlineLevel="1" x14ac:dyDescent="0.2">
      <c r="A249" s="127">
        <v>12</v>
      </c>
      <c r="B249" s="128" t="s">
        <v>2457</v>
      </c>
      <c r="C249" s="243"/>
      <c r="D249" s="124" t="s">
        <v>2228</v>
      </c>
      <c r="E249" s="124">
        <v>1</v>
      </c>
      <c r="F249" s="129">
        <v>1</v>
      </c>
      <c r="G249" s="130">
        <v>135970</v>
      </c>
      <c r="I249" s="151"/>
    </row>
    <row r="250" spans="1:9" ht="12.75" customHeight="1" outlineLevel="1" x14ac:dyDescent="0.2">
      <c r="A250" s="127">
        <v>13</v>
      </c>
      <c r="B250" s="128" t="s">
        <v>2458</v>
      </c>
      <c r="C250" s="241" t="s">
        <v>2230</v>
      </c>
      <c r="D250" s="124" t="s">
        <v>2228</v>
      </c>
      <c r="E250" s="124">
        <v>0.5</v>
      </c>
      <c r="F250" s="129">
        <v>1.0061</v>
      </c>
      <c r="G250" s="130">
        <v>684002</v>
      </c>
      <c r="I250" s="151"/>
    </row>
    <row r="251" spans="1:9" ht="12.75" customHeight="1" outlineLevel="1" x14ac:dyDescent="0.2">
      <c r="A251" s="127">
        <v>14</v>
      </c>
      <c r="B251" s="128" t="s">
        <v>2459</v>
      </c>
      <c r="C251" s="242"/>
      <c r="D251" s="124" t="s">
        <v>2228</v>
      </c>
      <c r="E251" s="124">
        <v>0.5</v>
      </c>
      <c r="F251" s="129">
        <v>1.0074000000000001</v>
      </c>
      <c r="G251" s="130">
        <v>684891</v>
      </c>
      <c r="I251" s="151"/>
    </row>
    <row r="252" spans="1:9" ht="12.75" customHeight="1" outlineLevel="1" x14ac:dyDescent="0.2">
      <c r="A252" s="127">
        <v>15</v>
      </c>
      <c r="B252" s="128" t="s">
        <v>2460</v>
      </c>
      <c r="C252" s="242"/>
      <c r="D252" s="124" t="s">
        <v>2228</v>
      </c>
      <c r="E252" s="124">
        <v>0.5</v>
      </c>
      <c r="F252" s="129">
        <v>1.0105</v>
      </c>
      <c r="G252" s="130">
        <v>686966</v>
      </c>
      <c r="I252" s="151"/>
    </row>
    <row r="253" spans="1:9" ht="12.75" customHeight="1" outlineLevel="1" x14ac:dyDescent="0.2">
      <c r="A253" s="127">
        <v>16</v>
      </c>
      <c r="B253" s="128" t="s">
        <v>2461</v>
      </c>
      <c r="C253" s="242"/>
      <c r="D253" s="124" t="s">
        <v>2231</v>
      </c>
      <c r="E253" s="124">
        <v>1</v>
      </c>
      <c r="F253" s="129">
        <v>1.0047999999999999</v>
      </c>
      <c r="G253" s="130">
        <v>1366224</v>
      </c>
      <c r="I253" s="151"/>
    </row>
    <row r="254" spans="1:9" ht="12.75" customHeight="1" outlineLevel="1" x14ac:dyDescent="0.2">
      <c r="A254" s="127">
        <v>17</v>
      </c>
      <c r="B254" s="128" t="s">
        <v>2462</v>
      </c>
      <c r="C254" s="242"/>
      <c r="D254" s="124" t="s">
        <v>2231</v>
      </c>
      <c r="E254" s="124">
        <v>1</v>
      </c>
      <c r="F254" s="129">
        <v>1.0027999999999999</v>
      </c>
      <c r="G254" s="130">
        <v>1363556</v>
      </c>
      <c r="I254" s="151"/>
    </row>
    <row r="255" spans="1:9" ht="12.75" customHeight="1" outlineLevel="1" x14ac:dyDescent="0.2">
      <c r="A255" s="127">
        <v>18</v>
      </c>
      <c r="B255" s="128" t="s">
        <v>2463</v>
      </c>
      <c r="C255" s="242"/>
      <c r="D255" s="124" t="s">
        <v>2231</v>
      </c>
      <c r="E255" s="124">
        <v>1</v>
      </c>
      <c r="F255" s="129">
        <v>1.0072000000000001</v>
      </c>
      <c r="G255" s="130">
        <v>1369484</v>
      </c>
      <c r="I255" s="151"/>
    </row>
    <row r="256" spans="1:9" ht="12.75" customHeight="1" outlineLevel="1" x14ac:dyDescent="0.2">
      <c r="A256" s="127">
        <v>19</v>
      </c>
      <c r="B256" s="128" t="s">
        <v>2464</v>
      </c>
      <c r="C256" s="242"/>
      <c r="D256" s="124" t="s">
        <v>2231</v>
      </c>
      <c r="E256" s="124">
        <v>1</v>
      </c>
      <c r="F256" s="129">
        <v>1.0052000000000001</v>
      </c>
      <c r="G256" s="130">
        <v>1366817</v>
      </c>
      <c r="I256" s="151"/>
    </row>
    <row r="257" spans="1:9" ht="12.75" customHeight="1" outlineLevel="1" x14ac:dyDescent="0.2">
      <c r="A257" s="127">
        <v>20</v>
      </c>
      <c r="B257" s="128" t="s">
        <v>2465</v>
      </c>
      <c r="C257" s="242"/>
      <c r="D257" s="124" t="s">
        <v>2231</v>
      </c>
      <c r="E257" s="124">
        <v>1</v>
      </c>
      <c r="F257" s="129">
        <v>1.0049999999999999</v>
      </c>
      <c r="G257" s="130">
        <v>1366520</v>
      </c>
      <c r="I257" s="151"/>
    </row>
    <row r="258" spans="1:9" ht="12.75" customHeight="1" outlineLevel="1" x14ac:dyDescent="0.2">
      <c r="A258" s="127">
        <v>21</v>
      </c>
      <c r="B258" s="128" t="s">
        <v>2466</v>
      </c>
      <c r="C258" s="242"/>
      <c r="D258" s="124" t="s">
        <v>2228</v>
      </c>
      <c r="E258" s="124">
        <v>0.5</v>
      </c>
      <c r="F258" s="129">
        <v>1.0144</v>
      </c>
      <c r="G258" s="130">
        <v>689633</v>
      </c>
      <c r="I258" s="151"/>
    </row>
    <row r="259" spans="1:9" ht="12.75" customHeight="1" outlineLevel="1" x14ac:dyDescent="0.2">
      <c r="A259" s="127">
        <v>22</v>
      </c>
      <c r="B259" s="128" t="s">
        <v>2467</v>
      </c>
      <c r="C259" s="242"/>
      <c r="D259" s="124" t="s">
        <v>2228</v>
      </c>
      <c r="E259" s="124">
        <v>0.5</v>
      </c>
      <c r="F259" s="129">
        <v>1.0092000000000001</v>
      </c>
      <c r="G259" s="130">
        <v>686076</v>
      </c>
      <c r="I259" s="151"/>
    </row>
    <row r="260" spans="1:9" ht="12.75" customHeight="1" outlineLevel="1" x14ac:dyDescent="0.2">
      <c r="A260" s="127">
        <v>23</v>
      </c>
      <c r="B260" s="128" t="s">
        <v>2468</v>
      </c>
      <c r="C260" s="242"/>
      <c r="D260" s="124" t="s">
        <v>2231</v>
      </c>
      <c r="E260" s="124">
        <v>1</v>
      </c>
      <c r="F260" s="129">
        <v>1</v>
      </c>
      <c r="G260" s="130">
        <v>1359703</v>
      </c>
      <c r="I260" s="151"/>
    </row>
    <row r="261" spans="1:9" ht="12.75" customHeight="1" outlineLevel="1" x14ac:dyDescent="0.2">
      <c r="A261" s="127">
        <v>24</v>
      </c>
      <c r="B261" s="128" t="s">
        <v>2469</v>
      </c>
      <c r="C261" s="242"/>
      <c r="D261" s="124" t="s">
        <v>2228</v>
      </c>
      <c r="E261" s="124">
        <v>0.5</v>
      </c>
      <c r="F261" s="129">
        <v>1.0125999999999999</v>
      </c>
      <c r="G261" s="130">
        <v>688448</v>
      </c>
      <c r="I261" s="151"/>
    </row>
    <row r="262" spans="1:9" ht="12.75" customHeight="1" outlineLevel="1" x14ac:dyDescent="0.2">
      <c r="A262" s="127">
        <v>25</v>
      </c>
      <c r="B262" s="128" t="s">
        <v>2470</v>
      </c>
      <c r="C262" s="242"/>
      <c r="D262" s="124" t="s">
        <v>2231</v>
      </c>
      <c r="E262" s="124">
        <v>1</v>
      </c>
      <c r="F262" s="129">
        <v>1.0125999999999999</v>
      </c>
      <c r="G262" s="130">
        <v>1376894</v>
      </c>
      <c r="I262" s="151"/>
    </row>
    <row r="263" spans="1:9" ht="12.75" customHeight="1" outlineLevel="1" x14ac:dyDescent="0.2">
      <c r="A263" s="127">
        <v>26</v>
      </c>
      <c r="B263" s="128" t="s">
        <v>2471</v>
      </c>
      <c r="C263" s="242"/>
      <c r="D263" s="124" t="s">
        <v>2231</v>
      </c>
      <c r="E263" s="124">
        <v>1</v>
      </c>
      <c r="F263" s="129">
        <v>1</v>
      </c>
      <c r="G263" s="130">
        <v>1359703</v>
      </c>
      <c r="I263" s="151"/>
    </row>
    <row r="264" spans="1:9" ht="12.75" customHeight="1" outlineLevel="1" x14ac:dyDescent="0.2">
      <c r="A264" s="127">
        <v>27</v>
      </c>
      <c r="B264" s="128" t="s">
        <v>2472</v>
      </c>
      <c r="C264" s="242"/>
      <c r="D264" s="124" t="s">
        <v>2231</v>
      </c>
      <c r="E264" s="124">
        <v>1</v>
      </c>
      <c r="F264" s="129">
        <v>1.0086999999999999</v>
      </c>
      <c r="G264" s="130">
        <v>1371559</v>
      </c>
      <c r="I264" s="151"/>
    </row>
    <row r="265" spans="1:9" ht="12.75" customHeight="1" outlineLevel="1" x14ac:dyDescent="0.2">
      <c r="A265" s="127">
        <v>28</v>
      </c>
      <c r="B265" s="128" t="s">
        <v>2473</v>
      </c>
      <c r="C265" s="242"/>
      <c r="D265" s="124" t="s">
        <v>2231</v>
      </c>
      <c r="E265" s="124">
        <v>1</v>
      </c>
      <c r="F265" s="129">
        <v>1.0145999999999999</v>
      </c>
      <c r="G265" s="130">
        <v>1379562</v>
      </c>
      <c r="I265" s="151"/>
    </row>
    <row r="266" spans="1:9" ht="12.75" customHeight="1" outlineLevel="1" x14ac:dyDescent="0.2">
      <c r="A266" s="127">
        <v>29</v>
      </c>
      <c r="B266" s="128" t="s">
        <v>2474</v>
      </c>
      <c r="C266" s="242"/>
      <c r="D266" s="124" t="s">
        <v>2231</v>
      </c>
      <c r="E266" s="124">
        <v>1</v>
      </c>
      <c r="F266" s="129">
        <v>1.0133000000000001</v>
      </c>
      <c r="G266" s="130">
        <v>1377783</v>
      </c>
      <c r="I266" s="151"/>
    </row>
    <row r="267" spans="1:9" ht="12.75" customHeight="1" outlineLevel="1" x14ac:dyDescent="0.2">
      <c r="A267" s="127">
        <v>30</v>
      </c>
      <c r="B267" s="128" t="s">
        <v>2475</v>
      </c>
      <c r="C267" s="242"/>
      <c r="D267" s="124" t="s">
        <v>2231</v>
      </c>
      <c r="E267" s="124">
        <v>1</v>
      </c>
      <c r="F267" s="129">
        <v>1.0147999999999999</v>
      </c>
      <c r="G267" s="130">
        <v>1379858</v>
      </c>
      <c r="I267" s="151"/>
    </row>
    <row r="268" spans="1:9" ht="12.75" customHeight="1" outlineLevel="1" x14ac:dyDescent="0.2">
      <c r="A268" s="127">
        <v>31</v>
      </c>
      <c r="B268" s="128" t="s">
        <v>2476</v>
      </c>
      <c r="C268" s="242"/>
      <c r="D268" s="124" t="s">
        <v>2231</v>
      </c>
      <c r="E268" s="124">
        <v>1</v>
      </c>
      <c r="F268" s="129">
        <v>1.0183</v>
      </c>
      <c r="G268" s="130">
        <v>1384601</v>
      </c>
      <c r="I268" s="151"/>
    </row>
    <row r="269" spans="1:9" ht="12.75" customHeight="1" outlineLevel="1" x14ac:dyDescent="0.2">
      <c r="A269" s="127">
        <v>32</v>
      </c>
      <c r="B269" s="128" t="s">
        <v>2477</v>
      </c>
      <c r="C269" s="242"/>
      <c r="D269" s="124" t="s">
        <v>2231</v>
      </c>
      <c r="E269" s="124">
        <v>1</v>
      </c>
      <c r="F269" s="129">
        <v>1.0291999999999999</v>
      </c>
      <c r="G269" s="130">
        <v>1399421</v>
      </c>
      <c r="I269" s="151"/>
    </row>
    <row r="270" spans="1:9" ht="12.75" customHeight="1" outlineLevel="1" x14ac:dyDescent="0.2">
      <c r="A270" s="127">
        <v>33</v>
      </c>
      <c r="B270" s="128" t="s">
        <v>2478</v>
      </c>
      <c r="C270" s="242"/>
      <c r="D270" s="124" t="s">
        <v>2231</v>
      </c>
      <c r="E270" s="124">
        <v>1</v>
      </c>
      <c r="F270" s="129">
        <v>1.0242</v>
      </c>
      <c r="G270" s="130">
        <v>1392603</v>
      </c>
      <c r="I270" s="151"/>
    </row>
    <row r="271" spans="1:9" ht="12.75" customHeight="1" outlineLevel="1" x14ac:dyDescent="0.2">
      <c r="A271" s="127">
        <v>34</v>
      </c>
      <c r="B271" s="128" t="s">
        <v>2479</v>
      </c>
      <c r="C271" s="242"/>
      <c r="D271" s="124" t="s">
        <v>2231</v>
      </c>
      <c r="E271" s="124">
        <v>1</v>
      </c>
      <c r="F271" s="129">
        <v>1.0183</v>
      </c>
      <c r="G271" s="130">
        <v>1384601</v>
      </c>
      <c r="I271" s="151"/>
    </row>
    <row r="272" spans="1:9" ht="12.75" customHeight="1" outlineLevel="1" x14ac:dyDescent="0.2">
      <c r="A272" s="127">
        <v>35</v>
      </c>
      <c r="B272" s="128" t="s">
        <v>2480</v>
      </c>
      <c r="C272" s="242"/>
      <c r="D272" s="124" t="s">
        <v>2231</v>
      </c>
      <c r="E272" s="124">
        <v>1</v>
      </c>
      <c r="F272" s="129">
        <v>1.022</v>
      </c>
      <c r="G272" s="130">
        <v>1389639</v>
      </c>
      <c r="I272" s="151"/>
    </row>
    <row r="273" spans="1:9" ht="12.75" customHeight="1" outlineLevel="1" x14ac:dyDescent="0.2">
      <c r="A273" s="127">
        <v>36</v>
      </c>
      <c r="B273" s="128" t="s">
        <v>2481</v>
      </c>
      <c r="C273" s="243"/>
      <c r="D273" s="124" t="s">
        <v>2231</v>
      </c>
      <c r="E273" s="124">
        <v>1</v>
      </c>
      <c r="F273" s="129">
        <v>1.0255000000000001</v>
      </c>
      <c r="G273" s="130">
        <v>1394382</v>
      </c>
      <c r="I273" s="151"/>
    </row>
    <row r="274" spans="1:9" ht="12.75" customHeight="1" outlineLevel="1" x14ac:dyDescent="0.2">
      <c r="A274" s="127">
        <v>37</v>
      </c>
      <c r="B274" s="128" t="s">
        <v>2482</v>
      </c>
      <c r="C274" s="123" t="s">
        <v>2299</v>
      </c>
      <c r="D274" s="124" t="s">
        <v>2228</v>
      </c>
      <c r="E274" s="124">
        <v>0.5</v>
      </c>
      <c r="F274" s="129">
        <v>1.0425</v>
      </c>
      <c r="G274" s="130">
        <v>1417446</v>
      </c>
      <c r="I274" s="151"/>
    </row>
    <row r="275" spans="1:9" ht="12.75" customHeight="1" outlineLevel="1" x14ac:dyDescent="0.2">
      <c r="A275" s="121">
        <v>560069</v>
      </c>
      <c r="B275" s="132" t="s">
        <v>1907</v>
      </c>
      <c r="C275" s="123"/>
      <c r="D275" s="124"/>
      <c r="E275" s="125"/>
      <c r="F275" s="126"/>
      <c r="G275" s="125">
        <f>SUM(G276:G291)</f>
        <v>18277895</v>
      </c>
      <c r="I275" s="151"/>
    </row>
    <row r="276" spans="1:9" ht="12.75" customHeight="1" x14ac:dyDescent="0.2">
      <c r="A276" s="127">
        <v>1</v>
      </c>
      <c r="B276" s="128" t="s">
        <v>2483</v>
      </c>
      <c r="C276" s="241" t="s">
        <v>2227</v>
      </c>
      <c r="D276" s="124" t="s">
        <v>2228</v>
      </c>
      <c r="E276" s="124">
        <v>1</v>
      </c>
      <c r="F276" s="129">
        <v>1</v>
      </c>
      <c r="G276" s="130">
        <v>135970</v>
      </c>
      <c r="I276" s="151"/>
    </row>
    <row r="277" spans="1:9" ht="12.75" customHeight="1" outlineLevel="1" x14ac:dyDescent="0.2">
      <c r="A277" s="127">
        <v>2</v>
      </c>
      <c r="B277" s="128" t="s">
        <v>2484</v>
      </c>
      <c r="C277" s="242"/>
      <c r="D277" s="124" t="s">
        <v>2228</v>
      </c>
      <c r="E277" s="124">
        <v>1</v>
      </c>
      <c r="F277" s="129">
        <v>1</v>
      </c>
      <c r="G277" s="130">
        <v>135970</v>
      </c>
      <c r="I277" s="151"/>
    </row>
    <row r="278" spans="1:9" ht="12.75" customHeight="1" outlineLevel="1" x14ac:dyDescent="0.2">
      <c r="A278" s="127">
        <v>3</v>
      </c>
      <c r="B278" s="128" t="s">
        <v>2485</v>
      </c>
      <c r="C278" s="243"/>
      <c r="D278" s="124" t="s">
        <v>2228</v>
      </c>
      <c r="E278" s="124">
        <v>1</v>
      </c>
      <c r="F278" s="129">
        <v>1</v>
      </c>
      <c r="G278" s="130">
        <v>135970</v>
      </c>
      <c r="I278" s="151"/>
    </row>
    <row r="279" spans="1:9" ht="12.75" customHeight="1" outlineLevel="1" x14ac:dyDescent="0.2">
      <c r="A279" s="127">
        <v>4</v>
      </c>
      <c r="B279" s="128" t="s">
        <v>2486</v>
      </c>
      <c r="C279" s="241" t="s">
        <v>2230</v>
      </c>
      <c r="D279" s="124" t="s">
        <v>2231</v>
      </c>
      <c r="E279" s="124">
        <v>1</v>
      </c>
      <c r="F279" s="129">
        <v>1.0033000000000001</v>
      </c>
      <c r="G279" s="130">
        <v>1364149</v>
      </c>
      <c r="I279" s="151"/>
    </row>
    <row r="280" spans="1:9" ht="12.75" customHeight="1" outlineLevel="1" x14ac:dyDescent="0.2">
      <c r="A280" s="127">
        <v>5</v>
      </c>
      <c r="B280" s="128" t="s">
        <v>2487</v>
      </c>
      <c r="C280" s="242"/>
      <c r="D280" s="124" t="s">
        <v>2231</v>
      </c>
      <c r="E280" s="124">
        <v>1</v>
      </c>
      <c r="F280" s="129">
        <v>1.0069999999999999</v>
      </c>
      <c r="G280" s="130">
        <v>1369188</v>
      </c>
      <c r="I280" s="151"/>
    </row>
    <row r="281" spans="1:9" ht="12.75" customHeight="1" outlineLevel="1" x14ac:dyDescent="0.2">
      <c r="A281" s="127">
        <v>6</v>
      </c>
      <c r="B281" s="128" t="s">
        <v>2488</v>
      </c>
      <c r="C281" s="242"/>
      <c r="D281" s="124" t="s">
        <v>2231</v>
      </c>
      <c r="E281" s="124">
        <v>1</v>
      </c>
      <c r="F281" s="129">
        <v>1.0092000000000001</v>
      </c>
      <c r="G281" s="130">
        <v>1372152</v>
      </c>
      <c r="I281" s="151"/>
    </row>
    <row r="282" spans="1:9" ht="12.75" customHeight="1" outlineLevel="1" x14ac:dyDescent="0.2">
      <c r="A282" s="127">
        <v>7</v>
      </c>
      <c r="B282" s="128" t="s">
        <v>2489</v>
      </c>
      <c r="C282" s="242"/>
      <c r="D282" s="124" t="s">
        <v>2231</v>
      </c>
      <c r="E282" s="124">
        <v>1</v>
      </c>
      <c r="F282" s="129">
        <v>1.0061</v>
      </c>
      <c r="G282" s="130">
        <v>1368002</v>
      </c>
      <c r="I282" s="151"/>
    </row>
    <row r="283" spans="1:9" ht="12.75" customHeight="1" outlineLevel="1" x14ac:dyDescent="0.2">
      <c r="A283" s="127">
        <v>8</v>
      </c>
      <c r="B283" s="128" t="s">
        <v>2490</v>
      </c>
      <c r="C283" s="242"/>
      <c r="D283" s="124" t="s">
        <v>2231</v>
      </c>
      <c r="E283" s="124">
        <v>1</v>
      </c>
      <c r="F283" s="129">
        <v>1.0074000000000001</v>
      </c>
      <c r="G283" s="130">
        <v>1369781</v>
      </c>
      <c r="I283" s="151"/>
    </row>
    <row r="284" spans="1:9" ht="12.75" customHeight="1" outlineLevel="1" x14ac:dyDescent="0.2">
      <c r="A284" s="127">
        <v>9</v>
      </c>
      <c r="B284" s="128" t="s">
        <v>2491</v>
      </c>
      <c r="C284" s="242"/>
      <c r="D284" s="124" t="s">
        <v>2231</v>
      </c>
      <c r="E284" s="124">
        <v>1</v>
      </c>
      <c r="F284" s="129">
        <v>1.0061</v>
      </c>
      <c r="G284" s="130">
        <v>1368002</v>
      </c>
      <c r="I284" s="151"/>
    </row>
    <row r="285" spans="1:9" ht="12.75" customHeight="1" outlineLevel="1" x14ac:dyDescent="0.2">
      <c r="A285" s="127">
        <v>10</v>
      </c>
      <c r="B285" s="128" t="s">
        <v>2302</v>
      </c>
      <c r="C285" s="242"/>
      <c r="D285" s="124" t="s">
        <v>2231</v>
      </c>
      <c r="E285" s="124">
        <v>1</v>
      </c>
      <c r="F285" s="129">
        <v>1.0076000000000001</v>
      </c>
      <c r="G285" s="130">
        <v>1370077</v>
      </c>
      <c r="I285" s="151"/>
    </row>
    <row r="286" spans="1:9" ht="12.75" customHeight="1" outlineLevel="1" x14ac:dyDescent="0.2">
      <c r="A286" s="127">
        <v>11</v>
      </c>
      <c r="B286" s="128" t="s">
        <v>2492</v>
      </c>
      <c r="C286" s="242"/>
      <c r="D286" s="124" t="s">
        <v>2231</v>
      </c>
      <c r="E286" s="124">
        <v>1</v>
      </c>
      <c r="F286" s="129">
        <v>1.0142</v>
      </c>
      <c r="G286" s="130">
        <v>1378969</v>
      </c>
      <c r="I286" s="151"/>
    </row>
    <row r="287" spans="1:9" ht="12.75" customHeight="1" outlineLevel="1" x14ac:dyDescent="0.2">
      <c r="A287" s="127">
        <v>12</v>
      </c>
      <c r="B287" s="128" t="s">
        <v>2493</v>
      </c>
      <c r="C287" s="242"/>
      <c r="D287" s="124" t="s">
        <v>2231</v>
      </c>
      <c r="E287" s="124">
        <v>1</v>
      </c>
      <c r="F287" s="129">
        <v>1.0130999999999999</v>
      </c>
      <c r="G287" s="130">
        <v>1377487</v>
      </c>
      <c r="I287" s="151"/>
    </row>
    <row r="288" spans="1:9" ht="12.75" customHeight="1" outlineLevel="1" x14ac:dyDescent="0.2">
      <c r="A288" s="127">
        <v>13</v>
      </c>
      <c r="B288" s="128" t="s">
        <v>2494</v>
      </c>
      <c r="C288" s="242"/>
      <c r="D288" s="124" t="s">
        <v>2231</v>
      </c>
      <c r="E288" s="124">
        <v>1</v>
      </c>
      <c r="F288" s="129">
        <v>1.014</v>
      </c>
      <c r="G288" s="130">
        <v>1378673</v>
      </c>
      <c r="I288" s="151"/>
    </row>
    <row r="289" spans="1:9" ht="12.75" customHeight="1" outlineLevel="1" x14ac:dyDescent="0.2">
      <c r="A289" s="127">
        <v>14</v>
      </c>
      <c r="B289" s="128" t="s">
        <v>2495</v>
      </c>
      <c r="C289" s="242"/>
      <c r="D289" s="124" t="s">
        <v>2231</v>
      </c>
      <c r="E289" s="124">
        <v>1</v>
      </c>
      <c r="F289" s="129">
        <v>1.0155000000000001</v>
      </c>
      <c r="G289" s="130">
        <v>1380747</v>
      </c>
      <c r="I289" s="151"/>
    </row>
    <row r="290" spans="1:9" ht="12.75" customHeight="1" outlineLevel="1" x14ac:dyDescent="0.2">
      <c r="A290" s="127">
        <v>15</v>
      </c>
      <c r="B290" s="128" t="s">
        <v>2496</v>
      </c>
      <c r="C290" s="242"/>
      <c r="D290" s="124" t="s">
        <v>2231</v>
      </c>
      <c r="E290" s="124">
        <v>1</v>
      </c>
      <c r="F290" s="129">
        <v>1.0161</v>
      </c>
      <c r="G290" s="130">
        <v>1381637</v>
      </c>
      <c r="I290" s="151"/>
    </row>
    <row r="291" spans="1:9" ht="12.75" customHeight="1" outlineLevel="1" x14ac:dyDescent="0.2">
      <c r="A291" s="127">
        <v>16</v>
      </c>
      <c r="B291" s="128" t="s">
        <v>2497</v>
      </c>
      <c r="C291" s="243"/>
      <c r="D291" s="124" t="s">
        <v>2231</v>
      </c>
      <c r="E291" s="124">
        <v>1</v>
      </c>
      <c r="F291" s="129">
        <v>1.0230999999999999</v>
      </c>
      <c r="G291" s="130">
        <v>1391121</v>
      </c>
      <c r="I291" s="151"/>
    </row>
    <row r="292" spans="1:9" ht="12.75" customHeight="1" x14ac:dyDescent="0.2">
      <c r="A292" s="121">
        <v>560070</v>
      </c>
      <c r="B292" s="137" t="s">
        <v>1909</v>
      </c>
      <c r="C292" s="123"/>
      <c r="D292" s="124"/>
      <c r="E292" s="125"/>
      <c r="F292" s="126"/>
      <c r="G292" s="125">
        <f>SUM(G293:G315)</f>
        <v>36642278</v>
      </c>
      <c r="I292" s="151"/>
    </row>
    <row r="293" spans="1:9" ht="12.75" customHeight="1" outlineLevel="1" x14ac:dyDescent="0.2">
      <c r="A293" s="127">
        <v>1</v>
      </c>
      <c r="B293" s="128" t="s">
        <v>2498</v>
      </c>
      <c r="C293" s="241" t="s">
        <v>2230</v>
      </c>
      <c r="D293" s="124" t="s">
        <v>2228</v>
      </c>
      <c r="E293" s="124">
        <v>0.5</v>
      </c>
      <c r="F293" s="129">
        <v>1.0135000000000001</v>
      </c>
      <c r="G293" s="130">
        <v>689040</v>
      </c>
      <c r="I293" s="151"/>
    </row>
    <row r="294" spans="1:9" ht="12.75" customHeight="1" outlineLevel="1" x14ac:dyDescent="0.2">
      <c r="A294" s="127">
        <v>2</v>
      </c>
      <c r="B294" s="128" t="s">
        <v>2499</v>
      </c>
      <c r="C294" s="242"/>
      <c r="D294" s="124" t="s">
        <v>2231</v>
      </c>
      <c r="E294" s="124">
        <v>1</v>
      </c>
      <c r="F294" s="129">
        <v>1.0078</v>
      </c>
      <c r="G294" s="130">
        <v>1370373</v>
      </c>
      <c r="I294" s="151"/>
    </row>
    <row r="295" spans="1:9" ht="12.75" customHeight="1" outlineLevel="1" x14ac:dyDescent="0.2">
      <c r="A295" s="127">
        <v>3</v>
      </c>
      <c r="B295" s="128" t="s">
        <v>2500</v>
      </c>
      <c r="C295" s="242"/>
      <c r="D295" s="124" t="s">
        <v>2231</v>
      </c>
      <c r="E295" s="124">
        <v>1</v>
      </c>
      <c r="F295" s="129">
        <v>1.0065</v>
      </c>
      <c r="G295" s="130">
        <v>1368595</v>
      </c>
      <c r="I295" s="151"/>
    </row>
    <row r="296" spans="1:9" ht="12.75" customHeight="1" outlineLevel="1" x14ac:dyDescent="0.2">
      <c r="A296" s="127">
        <v>4</v>
      </c>
      <c r="B296" s="128" t="s">
        <v>2501</v>
      </c>
      <c r="C296" s="242"/>
      <c r="D296" s="124" t="s">
        <v>2231</v>
      </c>
      <c r="E296" s="124">
        <v>1</v>
      </c>
      <c r="F296" s="129">
        <v>1.0137</v>
      </c>
      <c r="G296" s="130">
        <v>1378376</v>
      </c>
      <c r="I296" s="151"/>
    </row>
    <row r="297" spans="1:9" ht="12.75" customHeight="1" outlineLevel="1" x14ac:dyDescent="0.2">
      <c r="A297" s="127">
        <v>5</v>
      </c>
      <c r="B297" s="128" t="s">
        <v>2502</v>
      </c>
      <c r="C297" s="242"/>
      <c r="D297" s="124" t="s">
        <v>2228</v>
      </c>
      <c r="E297" s="124">
        <v>0.5</v>
      </c>
      <c r="F297" s="129">
        <v>1.0330999999999999</v>
      </c>
      <c r="G297" s="130">
        <v>702378</v>
      </c>
      <c r="I297" s="151"/>
    </row>
    <row r="298" spans="1:9" ht="12.75" customHeight="1" outlineLevel="1" x14ac:dyDescent="0.2">
      <c r="A298" s="127">
        <v>6</v>
      </c>
      <c r="B298" s="128" t="s">
        <v>2503</v>
      </c>
      <c r="C298" s="242"/>
      <c r="D298" s="124" t="s">
        <v>2231</v>
      </c>
      <c r="E298" s="124">
        <v>1</v>
      </c>
      <c r="F298" s="129">
        <v>1.0157</v>
      </c>
      <c r="G298" s="130">
        <v>1381044</v>
      </c>
      <c r="I298" s="151"/>
    </row>
    <row r="299" spans="1:9" ht="12.75" customHeight="1" outlineLevel="1" x14ac:dyDescent="0.2">
      <c r="A299" s="127">
        <v>7</v>
      </c>
      <c r="B299" s="128" t="s">
        <v>2504</v>
      </c>
      <c r="C299" s="242"/>
      <c r="D299" s="124" t="s">
        <v>2231</v>
      </c>
      <c r="E299" s="124">
        <v>1</v>
      </c>
      <c r="F299" s="129">
        <v>1.0167999999999999</v>
      </c>
      <c r="G299" s="130">
        <v>1382526</v>
      </c>
      <c r="I299" s="151"/>
    </row>
    <row r="300" spans="1:9" ht="12.75" customHeight="1" outlineLevel="1" x14ac:dyDescent="0.2">
      <c r="A300" s="127">
        <v>8</v>
      </c>
      <c r="B300" s="128" t="s">
        <v>2505</v>
      </c>
      <c r="C300" s="242"/>
      <c r="D300" s="124" t="s">
        <v>2231</v>
      </c>
      <c r="E300" s="124">
        <v>1</v>
      </c>
      <c r="F300" s="129">
        <v>1</v>
      </c>
      <c r="G300" s="130">
        <v>1359703</v>
      </c>
      <c r="I300" s="151"/>
    </row>
    <row r="301" spans="1:9" ht="12.75" customHeight="1" outlineLevel="1" x14ac:dyDescent="0.2">
      <c r="A301" s="127">
        <v>9</v>
      </c>
      <c r="B301" s="128" t="s">
        <v>2506</v>
      </c>
      <c r="C301" s="242"/>
      <c r="D301" s="124" t="s">
        <v>2231</v>
      </c>
      <c r="E301" s="124">
        <v>1</v>
      </c>
      <c r="F301" s="129">
        <v>1.0194000000000001</v>
      </c>
      <c r="G301" s="130">
        <v>1386083</v>
      </c>
      <c r="I301" s="151"/>
    </row>
    <row r="302" spans="1:9" ht="12.75" customHeight="1" outlineLevel="1" x14ac:dyDescent="0.2">
      <c r="A302" s="127">
        <v>10</v>
      </c>
      <c r="B302" s="128" t="s">
        <v>2507</v>
      </c>
      <c r="C302" s="242"/>
      <c r="D302" s="124" t="s">
        <v>2231</v>
      </c>
      <c r="E302" s="124">
        <v>1</v>
      </c>
      <c r="F302" s="129">
        <v>1.0210999999999999</v>
      </c>
      <c r="G302" s="130">
        <v>1388454</v>
      </c>
      <c r="I302" s="151"/>
    </row>
    <row r="303" spans="1:9" ht="12.75" customHeight="1" outlineLevel="1" x14ac:dyDescent="0.2">
      <c r="A303" s="127">
        <v>11</v>
      </c>
      <c r="B303" s="128" t="s">
        <v>2508</v>
      </c>
      <c r="C303" s="242"/>
      <c r="D303" s="124" t="s">
        <v>2228</v>
      </c>
      <c r="E303" s="124">
        <v>0.5</v>
      </c>
      <c r="F303" s="129">
        <v>1.0401</v>
      </c>
      <c r="G303" s="130">
        <v>707121</v>
      </c>
      <c r="I303" s="151"/>
    </row>
    <row r="304" spans="1:9" ht="12.75" customHeight="1" outlineLevel="1" x14ac:dyDescent="0.2">
      <c r="A304" s="127">
        <v>12</v>
      </c>
      <c r="B304" s="128" t="s">
        <v>2509</v>
      </c>
      <c r="C304" s="242"/>
      <c r="D304" s="124" t="s">
        <v>2231</v>
      </c>
      <c r="E304" s="124">
        <v>1</v>
      </c>
      <c r="F304" s="129">
        <v>1.032</v>
      </c>
      <c r="G304" s="130">
        <v>1403274</v>
      </c>
      <c r="I304" s="151"/>
    </row>
    <row r="305" spans="1:9" ht="12.75" customHeight="1" outlineLevel="1" x14ac:dyDescent="0.2">
      <c r="A305" s="127">
        <v>13</v>
      </c>
      <c r="B305" s="128" t="s">
        <v>2510</v>
      </c>
      <c r="C305" s="242"/>
      <c r="D305" s="124" t="s">
        <v>2231</v>
      </c>
      <c r="E305" s="124">
        <v>1</v>
      </c>
      <c r="F305" s="129">
        <v>1.0366</v>
      </c>
      <c r="G305" s="130">
        <v>1409498</v>
      </c>
      <c r="I305" s="151"/>
    </row>
    <row r="306" spans="1:9" ht="12.75" customHeight="1" outlineLevel="1" x14ac:dyDescent="0.2">
      <c r="A306" s="127">
        <v>14</v>
      </c>
      <c r="B306" s="128" t="s">
        <v>2511</v>
      </c>
      <c r="C306" s="243"/>
      <c r="D306" s="124" t="s">
        <v>2231</v>
      </c>
      <c r="E306" s="124">
        <v>1</v>
      </c>
      <c r="F306" s="129">
        <v>1</v>
      </c>
      <c r="G306" s="130">
        <v>1359703</v>
      </c>
      <c r="I306" s="151"/>
    </row>
    <row r="307" spans="1:9" ht="12.75" customHeight="1" outlineLevel="1" x14ac:dyDescent="0.2">
      <c r="A307" s="127">
        <v>15</v>
      </c>
      <c r="B307" s="128" t="s">
        <v>2512</v>
      </c>
      <c r="C307" s="241" t="s">
        <v>2299</v>
      </c>
      <c r="D307" s="124" t="s">
        <v>2231</v>
      </c>
      <c r="E307" s="124">
        <v>1</v>
      </c>
      <c r="F307" s="129">
        <v>1</v>
      </c>
      <c r="G307" s="130">
        <v>2719295</v>
      </c>
      <c r="I307" s="151"/>
    </row>
    <row r="308" spans="1:9" ht="12.75" customHeight="1" outlineLevel="1" x14ac:dyDescent="0.2">
      <c r="A308" s="127">
        <v>16</v>
      </c>
      <c r="B308" s="128" t="s">
        <v>2513</v>
      </c>
      <c r="C308" s="242"/>
      <c r="D308" s="124" t="s">
        <v>2231</v>
      </c>
      <c r="E308" s="124">
        <v>1</v>
      </c>
      <c r="F308" s="129">
        <v>1</v>
      </c>
      <c r="G308" s="130">
        <v>2719295</v>
      </c>
      <c r="I308" s="151"/>
    </row>
    <row r="309" spans="1:9" ht="12.75" customHeight="1" outlineLevel="1" x14ac:dyDescent="0.2">
      <c r="A309" s="127">
        <v>17</v>
      </c>
      <c r="B309" s="128" t="s">
        <v>2514</v>
      </c>
      <c r="C309" s="242"/>
      <c r="D309" s="124" t="s">
        <v>2228</v>
      </c>
      <c r="E309" s="124">
        <v>0.5</v>
      </c>
      <c r="F309" s="129">
        <v>1.0477000000000001</v>
      </c>
      <c r="G309" s="130">
        <v>1424560</v>
      </c>
      <c r="I309" s="151"/>
    </row>
    <row r="310" spans="1:9" ht="12.75" customHeight="1" outlineLevel="1" x14ac:dyDescent="0.2">
      <c r="A310" s="127">
        <v>18</v>
      </c>
      <c r="B310" s="128" t="s">
        <v>2515</v>
      </c>
      <c r="C310" s="242"/>
      <c r="D310" s="124" t="s">
        <v>2228</v>
      </c>
      <c r="E310" s="124">
        <v>0.3</v>
      </c>
      <c r="F310" s="129">
        <v>1.1003000000000001</v>
      </c>
      <c r="G310" s="130">
        <v>897595</v>
      </c>
      <c r="I310" s="151"/>
    </row>
    <row r="311" spans="1:9" ht="12.75" customHeight="1" outlineLevel="1" x14ac:dyDescent="0.2">
      <c r="A311" s="127">
        <v>19</v>
      </c>
      <c r="B311" s="128" t="s">
        <v>2516</v>
      </c>
      <c r="C311" s="242"/>
      <c r="D311" s="124" t="s">
        <v>2231</v>
      </c>
      <c r="E311" s="124">
        <v>1</v>
      </c>
      <c r="F311" s="129">
        <v>1</v>
      </c>
      <c r="G311" s="130">
        <v>2719295</v>
      </c>
      <c r="I311" s="151"/>
    </row>
    <row r="312" spans="1:9" ht="12.75" customHeight="1" outlineLevel="1" x14ac:dyDescent="0.2">
      <c r="A312" s="127">
        <v>20</v>
      </c>
      <c r="B312" s="128" t="s">
        <v>2517</v>
      </c>
      <c r="C312" s="243"/>
      <c r="D312" s="124" t="s">
        <v>2228</v>
      </c>
      <c r="E312" s="124">
        <v>0.75</v>
      </c>
      <c r="F312" s="129">
        <v>1.0428999999999999</v>
      </c>
      <c r="G312" s="130">
        <v>2126909</v>
      </c>
      <c r="I312" s="151"/>
    </row>
    <row r="313" spans="1:9" ht="12.75" customHeight="1" outlineLevel="1" x14ac:dyDescent="0.2">
      <c r="A313" s="127">
        <v>21</v>
      </c>
      <c r="B313" s="128" t="s">
        <v>2518</v>
      </c>
      <c r="C313" s="241" t="s">
        <v>2519</v>
      </c>
      <c r="D313" s="124" t="s">
        <v>2228</v>
      </c>
      <c r="E313" s="124">
        <v>0.4</v>
      </c>
      <c r="F313" s="129">
        <v>1.1026</v>
      </c>
      <c r="G313" s="130">
        <v>1416836</v>
      </c>
      <c r="I313" s="151"/>
    </row>
    <row r="314" spans="1:9" ht="12.75" customHeight="1" outlineLevel="1" x14ac:dyDescent="0.2">
      <c r="A314" s="127">
        <v>22</v>
      </c>
      <c r="B314" s="128" t="s">
        <v>2520</v>
      </c>
      <c r="C314" s="243"/>
      <c r="D314" s="124" t="s">
        <v>2228</v>
      </c>
      <c r="E314" s="124">
        <v>0.8</v>
      </c>
      <c r="F314" s="129">
        <v>1</v>
      </c>
      <c r="G314" s="130">
        <v>2569877</v>
      </c>
      <c r="I314" s="151"/>
    </row>
    <row r="315" spans="1:9" ht="12.75" customHeight="1" outlineLevel="1" x14ac:dyDescent="0.2">
      <c r="A315" s="127">
        <v>23</v>
      </c>
      <c r="B315" s="138" t="s">
        <v>2521</v>
      </c>
      <c r="C315" s="123" t="s">
        <v>2522</v>
      </c>
      <c r="D315" s="124" t="s">
        <v>2228</v>
      </c>
      <c r="E315" s="124">
        <v>0.8</v>
      </c>
      <c r="F315" s="129">
        <v>1.0643</v>
      </c>
      <c r="G315" s="130">
        <v>2762448</v>
      </c>
      <c r="I315" s="151"/>
    </row>
    <row r="316" spans="1:9" ht="12.75" customHeight="1" x14ac:dyDescent="0.2">
      <c r="A316" s="121">
        <v>560071</v>
      </c>
      <c r="B316" s="132" t="s">
        <v>1911</v>
      </c>
      <c r="C316" s="123"/>
      <c r="D316" s="124"/>
      <c r="E316" s="125"/>
      <c r="F316" s="126"/>
      <c r="G316" s="125">
        <f>SUM(G317:G340)</f>
        <v>28148157</v>
      </c>
      <c r="I316" s="151"/>
    </row>
    <row r="317" spans="1:9" ht="12.75" customHeight="1" outlineLevel="1" x14ac:dyDescent="0.2">
      <c r="A317" s="127">
        <v>1</v>
      </c>
      <c r="B317" s="128" t="s">
        <v>2523</v>
      </c>
      <c r="C317" s="241" t="s">
        <v>2227</v>
      </c>
      <c r="D317" s="124" t="s">
        <v>2228</v>
      </c>
      <c r="E317" s="124">
        <v>1</v>
      </c>
      <c r="F317" s="129">
        <v>1</v>
      </c>
      <c r="G317" s="130">
        <v>135970</v>
      </c>
      <c r="I317" s="151"/>
    </row>
    <row r="318" spans="1:9" ht="12.75" customHeight="1" outlineLevel="1" x14ac:dyDescent="0.2">
      <c r="A318" s="127">
        <v>2</v>
      </c>
      <c r="B318" s="128" t="s">
        <v>2524</v>
      </c>
      <c r="C318" s="242"/>
      <c r="D318" s="124" t="s">
        <v>2228</v>
      </c>
      <c r="E318" s="124">
        <v>1</v>
      </c>
      <c r="F318" s="129">
        <v>1</v>
      </c>
      <c r="G318" s="130">
        <v>135970</v>
      </c>
      <c r="I318" s="151"/>
    </row>
    <row r="319" spans="1:9" ht="12.75" customHeight="1" outlineLevel="1" x14ac:dyDescent="0.2">
      <c r="A319" s="127">
        <v>3</v>
      </c>
      <c r="B319" s="128" t="s">
        <v>2525</v>
      </c>
      <c r="C319" s="242"/>
      <c r="D319" s="124" t="s">
        <v>2228</v>
      </c>
      <c r="E319" s="124">
        <v>1</v>
      </c>
      <c r="F319" s="129">
        <v>1</v>
      </c>
      <c r="G319" s="130">
        <v>135970</v>
      </c>
      <c r="I319" s="151"/>
    </row>
    <row r="320" spans="1:9" ht="12.75" customHeight="1" outlineLevel="1" x14ac:dyDescent="0.2">
      <c r="A320" s="127">
        <v>4</v>
      </c>
      <c r="B320" s="128" t="s">
        <v>2526</v>
      </c>
      <c r="C320" s="243"/>
      <c r="D320" s="124" t="s">
        <v>2228</v>
      </c>
      <c r="E320" s="124">
        <v>1</v>
      </c>
      <c r="F320" s="129">
        <v>1</v>
      </c>
      <c r="G320" s="130">
        <v>135970</v>
      </c>
      <c r="I320" s="151"/>
    </row>
    <row r="321" spans="1:9" ht="12.75" customHeight="1" outlineLevel="1" x14ac:dyDescent="0.2">
      <c r="A321" s="127">
        <v>5</v>
      </c>
      <c r="B321" s="128" t="s">
        <v>2527</v>
      </c>
      <c r="C321" s="241" t="s">
        <v>2230</v>
      </c>
      <c r="D321" s="124" t="s">
        <v>2231</v>
      </c>
      <c r="E321" s="124">
        <v>1</v>
      </c>
      <c r="F321" s="129">
        <v>1.0052000000000001</v>
      </c>
      <c r="G321" s="130">
        <v>1366817</v>
      </c>
      <c r="I321" s="151"/>
    </row>
    <row r="322" spans="1:9" ht="12.75" customHeight="1" outlineLevel="1" x14ac:dyDescent="0.2">
      <c r="A322" s="127">
        <v>6</v>
      </c>
      <c r="B322" s="128" t="s">
        <v>2528</v>
      </c>
      <c r="C322" s="242"/>
      <c r="D322" s="124" t="s">
        <v>2231</v>
      </c>
      <c r="E322" s="124">
        <v>1</v>
      </c>
      <c r="F322" s="129">
        <v>1.0049999999999999</v>
      </c>
      <c r="G322" s="130">
        <v>1366520</v>
      </c>
      <c r="I322" s="151"/>
    </row>
    <row r="323" spans="1:9" ht="12.75" customHeight="1" outlineLevel="1" x14ac:dyDescent="0.2">
      <c r="A323" s="127">
        <v>7</v>
      </c>
      <c r="B323" s="128" t="s">
        <v>2529</v>
      </c>
      <c r="C323" s="242"/>
      <c r="D323" s="124" t="s">
        <v>2231</v>
      </c>
      <c r="E323" s="124">
        <v>1</v>
      </c>
      <c r="F323" s="129">
        <v>1.0059</v>
      </c>
      <c r="G323" s="130">
        <v>1367706</v>
      </c>
      <c r="I323" s="151"/>
    </row>
    <row r="324" spans="1:9" ht="12.75" customHeight="1" outlineLevel="1" x14ac:dyDescent="0.2">
      <c r="A324" s="127">
        <v>8</v>
      </c>
      <c r="B324" s="128" t="s">
        <v>2530</v>
      </c>
      <c r="C324" s="242"/>
      <c r="D324" s="124" t="s">
        <v>2231</v>
      </c>
      <c r="E324" s="124">
        <v>1</v>
      </c>
      <c r="F324" s="129">
        <v>1.0086999999999999</v>
      </c>
      <c r="G324" s="130">
        <v>1371559</v>
      </c>
      <c r="I324" s="151"/>
    </row>
    <row r="325" spans="1:9" ht="12.75" customHeight="1" outlineLevel="1" x14ac:dyDescent="0.2">
      <c r="A325" s="127">
        <v>9</v>
      </c>
      <c r="B325" s="128" t="s">
        <v>2531</v>
      </c>
      <c r="C325" s="242"/>
      <c r="D325" s="124" t="s">
        <v>2231</v>
      </c>
      <c r="E325" s="124">
        <v>1</v>
      </c>
      <c r="F325" s="129">
        <v>1.0083</v>
      </c>
      <c r="G325" s="130">
        <v>1370966</v>
      </c>
      <c r="I325" s="151"/>
    </row>
    <row r="326" spans="1:9" ht="12.75" customHeight="1" outlineLevel="1" x14ac:dyDescent="0.2">
      <c r="A326" s="127">
        <v>10</v>
      </c>
      <c r="B326" s="128" t="s">
        <v>2532</v>
      </c>
      <c r="C326" s="242"/>
      <c r="D326" s="124" t="s">
        <v>2231</v>
      </c>
      <c r="E326" s="124">
        <v>1</v>
      </c>
      <c r="F326" s="129">
        <v>1.0086999999999999</v>
      </c>
      <c r="G326" s="130">
        <v>1371559</v>
      </c>
      <c r="I326" s="151"/>
    </row>
    <row r="327" spans="1:9" ht="12.75" customHeight="1" outlineLevel="1" x14ac:dyDescent="0.2">
      <c r="A327" s="127">
        <v>11</v>
      </c>
      <c r="B327" s="128" t="s">
        <v>2533</v>
      </c>
      <c r="C327" s="242"/>
      <c r="D327" s="124" t="s">
        <v>2231</v>
      </c>
      <c r="E327" s="124">
        <v>1</v>
      </c>
      <c r="F327" s="129">
        <v>1.0072000000000001</v>
      </c>
      <c r="G327" s="130">
        <v>1369484</v>
      </c>
      <c r="I327" s="151"/>
    </row>
    <row r="328" spans="1:9" ht="12.75" customHeight="1" outlineLevel="1" x14ac:dyDescent="0.2">
      <c r="A328" s="127">
        <v>12</v>
      </c>
      <c r="B328" s="128" t="s">
        <v>2534</v>
      </c>
      <c r="C328" s="242"/>
      <c r="D328" s="124" t="s">
        <v>2231</v>
      </c>
      <c r="E328" s="124">
        <v>1</v>
      </c>
      <c r="F328" s="129">
        <v>1.0076000000000001</v>
      </c>
      <c r="G328" s="130">
        <v>1370077</v>
      </c>
      <c r="I328" s="151"/>
    </row>
    <row r="329" spans="1:9" ht="12.75" customHeight="1" outlineLevel="1" x14ac:dyDescent="0.2">
      <c r="A329" s="127">
        <v>13</v>
      </c>
      <c r="B329" s="128" t="s">
        <v>2535</v>
      </c>
      <c r="C329" s="242"/>
      <c r="D329" s="124" t="s">
        <v>2231</v>
      </c>
      <c r="E329" s="124">
        <v>1</v>
      </c>
      <c r="F329" s="129">
        <v>1.0102</v>
      </c>
      <c r="G329" s="130">
        <v>1373634</v>
      </c>
      <c r="I329" s="151"/>
    </row>
    <row r="330" spans="1:9" ht="12.75" customHeight="1" outlineLevel="1" x14ac:dyDescent="0.2">
      <c r="A330" s="127">
        <v>14</v>
      </c>
      <c r="B330" s="128" t="s">
        <v>2536</v>
      </c>
      <c r="C330" s="242"/>
      <c r="D330" s="124" t="s">
        <v>2231</v>
      </c>
      <c r="E330" s="124">
        <v>1</v>
      </c>
      <c r="F330" s="129">
        <v>1.0125999999999999</v>
      </c>
      <c r="G330" s="130">
        <v>1376894</v>
      </c>
      <c r="I330" s="151"/>
    </row>
    <row r="331" spans="1:9" ht="12.75" customHeight="1" outlineLevel="1" x14ac:dyDescent="0.2">
      <c r="A331" s="127">
        <v>15</v>
      </c>
      <c r="B331" s="128" t="s">
        <v>2537</v>
      </c>
      <c r="C331" s="242"/>
      <c r="D331" s="124" t="s">
        <v>2231</v>
      </c>
      <c r="E331" s="124">
        <v>1</v>
      </c>
      <c r="F331" s="129">
        <v>1.0135000000000001</v>
      </c>
      <c r="G331" s="130">
        <v>1378080</v>
      </c>
      <c r="I331" s="151"/>
    </row>
    <row r="332" spans="1:9" ht="12.75" customHeight="1" outlineLevel="1" x14ac:dyDescent="0.2">
      <c r="A332" s="127">
        <v>16</v>
      </c>
      <c r="B332" s="128" t="s">
        <v>2538</v>
      </c>
      <c r="C332" s="242"/>
      <c r="D332" s="124" t="s">
        <v>2231</v>
      </c>
      <c r="E332" s="124">
        <v>1</v>
      </c>
      <c r="F332" s="129">
        <v>1.0167999999999999</v>
      </c>
      <c r="G332" s="130">
        <v>1382526</v>
      </c>
      <c r="I332" s="151"/>
    </row>
    <row r="333" spans="1:9" ht="12.75" customHeight="1" outlineLevel="1" x14ac:dyDescent="0.2">
      <c r="A333" s="127">
        <v>17</v>
      </c>
      <c r="B333" s="128" t="s">
        <v>2539</v>
      </c>
      <c r="C333" s="242"/>
      <c r="D333" s="124" t="s">
        <v>2231</v>
      </c>
      <c r="E333" s="124">
        <v>1</v>
      </c>
      <c r="F333" s="129">
        <v>1.0198</v>
      </c>
      <c r="G333" s="130">
        <v>1386675</v>
      </c>
      <c r="I333" s="151"/>
    </row>
    <row r="334" spans="1:9" ht="12.75" customHeight="1" outlineLevel="1" x14ac:dyDescent="0.2">
      <c r="A334" s="127">
        <v>18</v>
      </c>
      <c r="B334" s="128" t="s">
        <v>2540</v>
      </c>
      <c r="C334" s="242"/>
      <c r="D334" s="124" t="s">
        <v>2231</v>
      </c>
      <c r="E334" s="124">
        <v>1</v>
      </c>
      <c r="F334" s="129">
        <v>1.0226999999999999</v>
      </c>
      <c r="G334" s="130">
        <v>1390529</v>
      </c>
      <c r="I334" s="151"/>
    </row>
    <row r="335" spans="1:9" ht="12.75" customHeight="1" outlineLevel="1" x14ac:dyDescent="0.2">
      <c r="A335" s="127">
        <v>19</v>
      </c>
      <c r="B335" s="128" t="s">
        <v>2541</v>
      </c>
      <c r="C335" s="242"/>
      <c r="D335" s="124" t="s">
        <v>2231</v>
      </c>
      <c r="E335" s="124">
        <v>1</v>
      </c>
      <c r="F335" s="129">
        <v>1.0242</v>
      </c>
      <c r="G335" s="130">
        <v>1392603</v>
      </c>
      <c r="I335" s="151"/>
    </row>
    <row r="336" spans="1:9" ht="12.75" customHeight="1" outlineLevel="1" x14ac:dyDescent="0.2">
      <c r="A336" s="127">
        <v>20</v>
      </c>
      <c r="B336" s="128" t="s">
        <v>2542</v>
      </c>
      <c r="C336" s="242"/>
      <c r="D336" s="124" t="s">
        <v>2231</v>
      </c>
      <c r="E336" s="124">
        <v>1</v>
      </c>
      <c r="F336" s="129">
        <v>1</v>
      </c>
      <c r="G336" s="130">
        <v>1359703</v>
      </c>
      <c r="I336" s="151"/>
    </row>
    <row r="337" spans="1:9" ht="12.75" customHeight="1" outlineLevel="1" x14ac:dyDescent="0.2">
      <c r="A337" s="127">
        <v>21</v>
      </c>
      <c r="B337" s="128" t="s">
        <v>2543</v>
      </c>
      <c r="C337" s="242"/>
      <c r="D337" s="124" t="s">
        <v>2231</v>
      </c>
      <c r="E337" s="124">
        <v>1</v>
      </c>
      <c r="F337" s="129">
        <v>1.0205</v>
      </c>
      <c r="G337" s="130">
        <v>1387565</v>
      </c>
      <c r="I337" s="151"/>
    </row>
    <row r="338" spans="1:9" ht="12.75" customHeight="1" outlineLevel="1" x14ac:dyDescent="0.2">
      <c r="A338" s="127">
        <v>22</v>
      </c>
      <c r="B338" s="128" t="s">
        <v>2544</v>
      </c>
      <c r="C338" s="242"/>
      <c r="D338" s="124" t="s">
        <v>2231</v>
      </c>
      <c r="E338" s="124">
        <v>1</v>
      </c>
      <c r="F338" s="129">
        <v>1.0267999999999999</v>
      </c>
      <c r="G338" s="130">
        <v>1396160</v>
      </c>
      <c r="I338" s="151"/>
    </row>
    <row r="339" spans="1:9" ht="12.75" customHeight="1" outlineLevel="1" x14ac:dyDescent="0.2">
      <c r="A339" s="127">
        <v>23</v>
      </c>
      <c r="B339" s="128" t="s">
        <v>2545</v>
      </c>
      <c r="C339" s="242"/>
      <c r="D339" s="124" t="s">
        <v>2231</v>
      </c>
      <c r="E339" s="124">
        <v>1</v>
      </c>
      <c r="F339" s="129">
        <v>1.0362</v>
      </c>
      <c r="G339" s="130">
        <v>1408905</v>
      </c>
      <c r="I339" s="151"/>
    </row>
    <row r="340" spans="1:9" ht="12.75" customHeight="1" outlineLevel="1" x14ac:dyDescent="0.2">
      <c r="A340" s="127">
        <v>24</v>
      </c>
      <c r="B340" s="138" t="s">
        <v>2546</v>
      </c>
      <c r="C340" s="243"/>
      <c r="D340" s="124" t="s">
        <v>2231</v>
      </c>
      <c r="E340" s="124">
        <v>1</v>
      </c>
      <c r="F340" s="129">
        <v>1.0416000000000001</v>
      </c>
      <c r="G340" s="130">
        <v>1416315</v>
      </c>
      <c r="I340" s="151"/>
    </row>
    <row r="341" spans="1:9" ht="12.75" customHeight="1" x14ac:dyDescent="0.2">
      <c r="A341" s="121">
        <v>560072</v>
      </c>
      <c r="B341" s="139" t="s">
        <v>1913</v>
      </c>
      <c r="C341" s="123"/>
      <c r="D341" s="124"/>
      <c r="E341" s="130"/>
      <c r="F341" s="140"/>
      <c r="G341" s="125">
        <f>SUM(G342:G365)</f>
        <v>22478828</v>
      </c>
      <c r="I341" s="151"/>
    </row>
    <row r="342" spans="1:9" ht="12.75" customHeight="1" outlineLevel="1" x14ac:dyDescent="0.2">
      <c r="A342" s="127">
        <v>1</v>
      </c>
      <c r="B342" s="128" t="s">
        <v>2547</v>
      </c>
      <c r="C342" s="241" t="s">
        <v>2227</v>
      </c>
      <c r="D342" s="124" t="s">
        <v>2228</v>
      </c>
      <c r="E342" s="124">
        <v>1</v>
      </c>
      <c r="F342" s="129">
        <v>1</v>
      </c>
      <c r="G342" s="130">
        <v>135970</v>
      </c>
      <c r="I342" s="151"/>
    </row>
    <row r="343" spans="1:9" ht="12.75" customHeight="1" outlineLevel="1" x14ac:dyDescent="0.2">
      <c r="A343" s="127">
        <v>2</v>
      </c>
      <c r="B343" s="128" t="s">
        <v>2548</v>
      </c>
      <c r="C343" s="242"/>
      <c r="D343" s="124" t="s">
        <v>2228</v>
      </c>
      <c r="E343" s="124">
        <v>1</v>
      </c>
      <c r="F343" s="129">
        <v>1</v>
      </c>
      <c r="G343" s="130">
        <v>135970</v>
      </c>
      <c r="I343" s="151"/>
    </row>
    <row r="344" spans="1:9" ht="12.75" customHeight="1" outlineLevel="1" x14ac:dyDescent="0.2">
      <c r="A344" s="127">
        <v>3</v>
      </c>
      <c r="B344" s="128" t="s">
        <v>2549</v>
      </c>
      <c r="C344" s="243"/>
      <c r="D344" s="124" t="s">
        <v>2228</v>
      </c>
      <c r="E344" s="124">
        <v>1</v>
      </c>
      <c r="F344" s="129">
        <v>1</v>
      </c>
      <c r="G344" s="130">
        <v>135970</v>
      </c>
      <c r="I344" s="151"/>
    </row>
    <row r="345" spans="1:9" ht="12.75" customHeight="1" outlineLevel="1" x14ac:dyDescent="0.2">
      <c r="A345" s="127">
        <v>4</v>
      </c>
      <c r="B345" s="128" t="s">
        <v>2550</v>
      </c>
      <c r="C345" s="241" t="s">
        <v>2230</v>
      </c>
      <c r="D345" s="124" t="s">
        <v>2228</v>
      </c>
      <c r="E345" s="124">
        <v>0.5</v>
      </c>
      <c r="F345" s="129">
        <v>1.0125999999999999</v>
      </c>
      <c r="G345" s="130">
        <v>688448</v>
      </c>
      <c r="I345" s="151"/>
    </row>
    <row r="346" spans="1:9" ht="12.75" customHeight="1" outlineLevel="1" x14ac:dyDescent="0.2">
      <c r="A346" s="127">
        <v>5</v>
      </c>
      <c r="B346" s="128" t="s">
        <v>2277</v>
      </c>
      <c r="C346" s="242"/>
      <c r="D346" s="124" t="s">
        <v>2228</v>
      </c>
      <c r="E346" s="124">
        <v>0.5</v>
      </c>
      <c r="F346" s="129">
        <v>1.01</v>
      </c>
      <c r="G346" s="130">
        <v>686669</v>
      </c>
      <c r="I346" s="151"/>
    </row>
    <row r="347" spans="1:9" ht="12.75" customHeight="1" outlineLevel="1" x14ac:dyDescent="0.2">
      <c r="A347" s="127">
        <v>6</v>
      </c>
      <c r="B347" s="128" t="s">
        <v>2551</v>
      </c>
      <c r="C347" s="242"/>
      <c r="D347" s="124" t="s">
        <v>2228</v>
      </c>
      <c r="E347" s="124">
        <v>0.5</v>
      </c>
      <c r="F347" s="129">
        <v>1.0078</v>
      </c>
      <c r="G347" s="130">
        <v>685187</v>
      </c>
      <c r="I347" s="151"/>
    </row>
    <row r="348" spans="1:9" ht="12.75" customHeight="1" outlineLevel="1" x14ac:dyDescent="0.2">
      <c r="A348" s="127">
        <v>7</v>
      </c>
      <c r="B348" s="128" t="s">
        <v>2552</v>
      </c>
      <c r="C348" s="242"/>
      <c r="D348" s="124" t="s">
        <v>2231</v>
      </c>
      <c r="E348" s="124">
        <v>1</v>
      </c>
      <c r="F348" s="129">
        <v>1.0045999999999999</v>
      </c>
      <c r="G348" s="130">
        <v>1365927</v>
      </c>
      <c r="I348" s="151"/>
    </row>
    <row r="349" spans="1:9" ht="12.75" customHeight="1" outlineLevel="1" x14ac:dyDescent="0.2">
      <c r="A349" s="127">
        <v>8</v>
      </c>
      <c r="B349" s="128" t="s">
        <v>2553</v>
      </c>
      <c r="C349" s="242"/>
      <c r="D349" s="124" t="s">
        <v>2228</v>
      </c>
      <c r="E349" s="124">
        <v>0.5</v>
      </c>
      <c r="F349" s="129">
        <v>1.0078</v>
      </c>
      <c r="G349" s="130">
        <v>685187</v>
      </c>
      <c r="I349" s="151"/>
    </row>
    <row r="350" spans="1:9" ht="12.75" customHeight="1" outlineLevel="1" x14ac:dyDescent="0.2">
      <c r="A350" s="127">
        <v>9</v>
      </c>
      <c r="B350" s="128" t="s">
        <v>2554</v>
      </c>
      <c r="C350" s="242"/>
      <c r="D350" s="124" t="s">
        <v>2228</v>
      </c>
      <c r="E350" s="124">
        <v>0.5</v>
      </c>
      <c r="F350" s="129">
        <v>1.0125999999999999</v>
      </c>
      <c r="G350" s="130">
        <v>688448</v>
      </c>
      <c r="I350" s="151"/>
    </row>
    <row r="351" spans="1:9" ht="12.75" customHeight="1" outlineLevel="1" x14ac:dyDescent="0.2">
      <c r="A351" s="127">
        <v>10</v>
      </c>
      <c r="B351" s="128" t="s">
        <v>2555</v>
      </c>
      <c r="C351" s="242"/>
      <c r="D351" s="124" t="s">
        <v>2228</v>
      </c>
      <c r="E351" s="124">
        <v>0.5</v>
      </c>
      <c r="F351" s="129">
        <v>1.01</v>
      </c>
      <c r="G351" s="130">
        <v>686669</v>
      </c>
      <c r="I351" s="151"/>
    </row>
    <row r="352" spans="1:9" ht="12.75" customHeight="1" outlineLevel="1" x14ac:dyDescent="0.2">
      <c r="A352" s="127">
        <v>11</v>
      </c>
      <c r="B352" s="128" t="s">
        <v>2281</v>
      </c>
      <c r="C352" s="242"/>
      <c r="D352" s="124" t="s">
        <v>2228</v>
      </c>
      <c r="E352" s="124">
        <v>0.5</v>
      </c>
      <c r="F352" s="129">
        <v>1.0074000000000001</v>
      </c>
      <c r="G352" s="130">
        <v>684891</v>
      </c>
      <c r="I352" s="151"/>
    </row>
    <row r="353" spans="1:9" ht="12.75" customHeight="1" outlineLevel="1" x14ac:dyDescent="0.2">
      <c r="A353" s="127">
        <v>12</v>
      </c>
      <c r="B353" s="128" t="s">
        <v>2556</v>
      </c>
      <c r="C353" s="242"/>
      <c r="D353" s="124" t="s">
        <v>2228</v>
      </c>
      <c r="E353" s="124">
        <v>0.5</v>
      </c>
      <c r="F353" s="129">
        <v>1.0125999999999999</v>
      </c>
      <c r="G353" s="130">
        <v>688448</v>
      </c>
      <c r="I353" s="151"/>
    </row>
    <row r="354" spans="1:9" ht="12.75" customHeight="1" outlineLevel="1" x14ac:dyDescent="0.2">
      <c r="A354" s="127">
        <v>13</v>
      </c>
      <c r="B354" s="128" t="s">
        <v>2557</v>
      </c>
      <c r="C354" s="242"/>
      <c r="D354" s="124" t="s">
        <v>2231</v>
      </c>
      <c r="E354" s="124">
        <v>1</v>
      </c>
      <c r="F354" s="129">
        <v>1.0061</v>
      </c>
      <c r="G354" s="130">
        <v>1368002</v>
      </c>
      <c r="I354" s="151"/>
    </row>
    <row r="355" spans="1:9" ht="12.75" customHeight="1" outlineLevel="1" x14ac:dyDescent="0.2">
      <c r="A355" s="127">
        <v>14</v>
      </c>
      <c r="B355" s="128" t="s">
        <v>2558</v>
      </c>
      <c r="C355" s="242"/>
      <c r="D355" s="124" t="s">
        <v>2228</v>
      </c>
      <c r="E355" s="124">
        <v>0.5</v>
      </c>
      <c r="F355" s="129">
        <v>1.014</v>
      </c>
      <c r="G355" s="130">
        <v>689337</v>
      </c>
      <c r="I355" s="151"/>
    </row>
    <row r="356" spans="1:9" ht="12.75" customHeight="1" outlineLevel="1" x14ac:dyDescent="0.2">
      <c r="A356" s="127">
        <v>15</v>
      </c>
      <c r="B356" s="128" t="s">
        <v>2559</v>
      </c>
      <c r="C356" s="242"/>
      <c r="D356" s="124" t="s">
        <v>2228</v>
      </c>
      <c r="E356" s="124">
        <v>0.5</v>
      </c>
      <c r="F356" s="129">
        <v>1.0222</v>
      </c>
      <c r="G356" s="130">
        <v>694968</v>
      </c>
      <c r="I356" s="151"/>
    </row>
    <row r="357" spans="1:9" ht="12.75" customHeight="1" outlineLevel="1" x14ac:dyDescent="0.2">
      <c r="A357" s="127">
        <v>16</v>
      </c>
      <c r="B357" s="128" t="s">
        <v>2560</v>
      </c>
      <c r="C357" s="242"/>
      <c r="D357" s="124" t="s">
        <v>2231</v>
      </c>
      <c r="E357" s="124">
        <v>1</v>
      </c>
      <c r="F357" s="129">
        <v>1.0111000000000001</v>
      </c>
      <c r="G357" s="130">
        <v>1374819</v>
      </c>
      <c r="I357" s="151"/>
    </row>
    <row r="358" spans="1:9" ht="12.75" customHeight="1" outlineLevel="1" x14ac:dyDescent="0.2">
      <c r="A358" s="127">
        <v>17</v>
      </c>
      <c r="B358" s="128" t="s">
        <v>2561</v>
      </c>
      <c r="C358" s="242"/>
      <c r="D358" s="124" t="s">
        <v>2231</v>
      </c>
      <c r="E358" s="124">
        <v>1</v>
      </c>
      <c r="F358" s="129">
        <v>1.0118</v>
      </c>
      <c r="G358" s="130">
        <v>1375709</v>
      </c>
      <c r="I358" s="151"/>
    </row>
    <row r="359" spans="1:9" ht="12.75" customHeight="1" outlineLevel="1" x14ac:dyDescent="0.2">
      <c r="A359" s="127">
        <v>18</v>
      </c>
      <c r="B359" s="128" t="s">
        <v>2562</v>
      </c>
      <c r="C359" s="242"/>
      <c r="D359" s="124" t="s">
        <v>2231</v>
      </c>
      <c r="E359" s="124">
        <v>1</v>
      </c>
      <c r="F359" s="129">
        <v>1.0137</v>
      </c>
      <c r="G359" s="130">
        <v>1378376</v>
      </c>
      <c r="I359" s="151"/>
    </row>
    <row r="360" spans="1:9" ht="12.75" customHeight="1" outlineLevel="1" x14ac:dyDescent="0.2">
      <c r="A360" s="127">
        <v>19</v>
      </c>
      <c r="B360" s="128" t="s">
        <v>2563</v>
      </c>
      <c r="C360" s="242"/>
      <c r="D360" s="124" t="s">
        <v>2231</v>
      </c>
      <c r="E360" s="124">
        <v>1</v>
      </c>
      <c r="F360" s="129">
        <v>1.0196000000000001</v>
      </c>
      <c r="G360" s="130">
        <v>1386379</v>
      </c>
      <c r="I360" s="151"/>
    </row>
    <row r="361" spans="1:9" ht="12.75" customHeight="1" outlineLevel="1" x14ac:dyDescent="0.2">
      <c r="A361" s="127">
        <v>20</v>
      </c>
      <c r="B361" s="128" t="s">
        <v>2564</v>
      </c>
      <c r="C361" s="242"/>
      <c r="D361" s="124" t="s">
        <v>2231</v>
      </c>
      <c r="E361" s="124">
        <v>1</v>
      </c>
      <c r="F361" s="129">
        <v>1.0159</v>
      </c>
      <c r="G361" s="130">
        <v>1381340</v>
      </c>
      <c r="I361" s="151"/>
    </row>
    <row r="362" spans="1:9" ht="12.75" customHeight="1" outlineLevel="1" x14ac:dyDescent="0.2">
      <c r="A362" s="127">
        <v>21</v>
      </c>
      <c r="B362" s="128" t="s">
        <v>2565</v>
      </c>
      <c r="C362" s="242"/>
      <c r="D362" s="124" t="s">
        <v>2231</v>
      </c>
      <c r="E362" s="124">
        <v>1</v>
      </c>
      <c r="F362" s="129">
        <v>1.0155000000000001</v>
      </c>
      <c r="G362" s="130">
        <v>1380747</v>
      </c>
      <c r="I362" s="151"/>
    </row>
    <row r="363" spans="1:9" ht="12.75" customHeight="1" outlineLevel="1" x14ac:dyDescent="0.2">
      <c r="A363" s="127">
        <v>22</v>
      </c>
      <c r="B363" s="128" t="s">
        <v>2566</v>
      </c>
      <c r="C363" s="242"/>
      <c r="D363" s="124" t="s">
        <v>2231</v>
      </c>
      <c r="E363" s="124">
        <v>1</v>
      </c>
      <c r="F363" s="129">
        <v>1.0248999999999999</v>
      </c>
      <c r="G363" s="130">
        <v>1393493</v>
      </c>
      <c r="I363" s="151"/>
    </row>
    <row r="364" spans="1:9" ht="12.75" customHeight="1" outlineLevel="1" x14ac:dyDescent="0.2">
      <c r="A364" s="127">
        <v>23</v>
      </c>
      <c r="B364" s="128" t="s">
        <v>2567</v>
      </c>
      <c r="C364" s="242"/>
      <c r="D364" s="124" t="s">
        <v>2231</v>
      </c>
      <c r="E364" s="124">
        <v>1</v>
      </c>
      <c r="F364" s="129">
        <v>1.0253000000000001</v>
      </c>
      <c r="G364" s="130">
        <v>1394085</v>
      </c>
      <c r="I364" s="151"/>
    </row>
    <row r="365" spans="1:9" ht="12.75" customHeight="1" outlineLevel="1" x14ac:dyDescent="0.2">
      <c r="A365" s="127">
        <v>24</v>
      </c>
      <c r="B365" s="138" t="s">
        <v>2568</v>
      </c>
      <c r="C365" s="243"/>
      <c r="D365" s="124" t="s">
        <v>2231</v>
      </c>
      <c r="E365" s="124">
        <v>1</v>
      </c>
      <c r="F365" s="129">
        <v>1.0250999999999999</v>
      </c>
      <c r="G365" s="130">
        <v>1393789</v>
      </c>
      <c r="I365" s="151"/>
    </row>
    <row r="366" spans="1:9" ht="12.75" customHeight="1" x14ac:dyDescent="0.2">
      <c r="A366" s="121">
        <v>560074</v>
      </c>
      <c r="B366" s="137" t="s">
        <v>1915</v>
      </c>
      <c r="C366" s="123"/>
      <c r="D366" s="124"/>
      <c r="E366" s="125"/>
      <c r="F366" s="126"/>
      <c r="G366" s="125">
        <f>SUM(G367:G381)</f>
        <v>16772147</v>
      </c>
      <c r="I366" s="151"/>
    </row>
    <row r="367" spans="1:9" ht="12.75" customHeight="1" outlineLevel="1" x14ac:dyDescent="0.2">
      <c r="A367" s="127">
        <v>1</v>
      </c>
      <c r="B367" s="128" t="s">
        <v>2569</v>
      </c>
      <c r="C367" s="241" t="s">
        <v>2227</v>
      </c>
      <c r="D367" s="124" t="s">
        <v>2228</v>
      </c>
      <c r="E367" s="124">
        <v>1</v>
      </c>
      <c r="F367" s="129">
        <v>1</v>
      </c>
      <c r="G367" s="130">
        <v>135970</v>
      </c>
      <c r="I367" s="151"/>
    </row>
    <row r="368" spans="1:9" ht="12.75" customHeight="1" outlineLevel="1" x14ac:dyDescent="0.2">
      <c r="A368" s="127">
        <v>2</v>
      </c>
      <c r="B368" s="128" t="s">
        <v>2570</v>
      </c>
      <c r="C368" s="243"/>
      <c r="D368" s="124" t="s">
        <v>2228</v>
      </c>
      <c r="E368" s="124">
        <v>1</v>
      </c>
      <c r="F368" s="129">
        <v>1</v>
      </c>
      <c r="G368" s="130">
        <v>135970</v>
      </c>
      <c r="I368" s="151"/>
    </row>
    <row r="369" spans="1:9" ht="12.75" customHeight="1" outlineLevel="1" x14ac:dyDescent="0.2">
      <c r="A369" s="127">
        <v>3</v>
      </c>
      <c r="B369" s="128" t="s">
        <v>2571</v>
      </c>
      <c r="C369" s="241" t="s">
        <v>2230</v>
      </c>
      <c r="D369" s="124" t="s">
        <v>2231</v>
      </c>
      <c r="E369" s="124">
        <v>1</v>
      </c>
      <c r="F369" s="129">
        <v>1</v>
      </c>
      <c r="G369" s="130">
        <v>1359703</v>
      </c>
      <c r="I369" s="151"/>
    </row>
    <row r="370" spans="1:9" ht="12.75" customHeight="1" outlineLevel="1" x14ac:dyDescent="0.2">
      <c r="A370" s="127">
        <v>4</v>
      </c>
      <c r="B370" s="128" t="s">
        <v>2572</v>
      </c>
      <c r="C370" s="242"/>
      <c r="D370" s="124" t="s">
        <v>2231</v>
      </c>
      <c r="E370" s="124">
        <v>1</v>
      </c>
      <c r="F370" s="129">
        <v>1.0052000000000001</v>
      </c>
      <c r="G370" s="130">
        <v>1366817</v>
      </c>
      <c r="I370" s="151"/>
    </row>
    <row r="371" spans="1:9" ht="12.75" customHeight="1" outlineLevel="1" x14ac:dyDescent="0.2">
      <c r="A371" s="127">
        <v>5</v>
      </c>
      <c r="B371" s="128" t="s">
        <v>2573</v>
      </c>
      <c r="C371" s="242"/>
      <c r="D371" s="124" t="s">
        <v>2228</v>
      </c>
      <c r="E371" s="124">
        <v>0.5</v>
      </c>
      <c r="F371" s="129">
        <v>1.0083</v>
      </c>
      <c r="G371" s="130">
        <v>685484</v>
      </c>
      <c r="I371" s="151"/>
    </row>
    <row r="372" spans="1:9" ht="12.75" customHeight="1" outlineLevel="1" x14ac:dyDescent="0.2">
      <c r="A372" s="127">
        <v>6</v>
      </c>
      <c r="B372" s="128" t="s">
        <v>2490</v>
      </c>
      <c r="C372" s="242"/>
      <c r="D372" s="124" t="s">
        <v>2231</v>
      </c>
      <c r="E372" s="124">
        <v>1</v>
      </c>
      <c r="F372" s="129">
        <v>1.0063</v>
      </c>
      <c r="G372" s="130">
        <v>1368299</v>
      </c>
      <c r="I372" s="151"/>
    </row>
    <row r="373" spans="1:9" ht="12.75" customHeight="1" outlineLevel="1" x14ac:dyDescent="0.2">
      <c r="A373" s="127">
        <v>7</v>
      </c>
      <c r="B373" s="128" t="s">
        <v>2574</v>
      </c>
      <c r="C373" s="242"/>
      <c r="D373" s="124" t="s">
        <v>2228</v>
      </c>
      <c r="E373" s="124">
        <v>0.5</v>
      </c>
      <c r="F373" s="129">
        <v>1.0269999999999999</v>
      </c>
      <c r="G373" s="130">
        <v>698229</v>
      </c>
      <c r="I373" s="151"/>
    </row>
    <row r="374" spans="1:9" ht="12.75" customHeight="1" outlineLevel="1" x14ac:dyDescent="0.2">
      <c r="A374" s="127">
        <v>8</v>
      </c>
      <c r="B374" s="128" t="s">
        <v>2280</v>
      </c>
      <c r="C374" s="242"/>
      <c r="D374" s="124" t="s">
        <v>2231</v>
      </c>
      <c r="E374" s="124">
        <v>1</v>
      </c>
      <c r="F374" s="129">
        <v>1.0124</v>
      </c>
      <c r="G374" s="130">
        <v>1376598</v>
      </c>
      <c r="I374" s="151"/>
    </row>
    <row r="375" spans="1:9" ht="12.75" customHeight="1" outlineLevel="1" x14ac:dyDescent="0.2">
      <c r="A375" s="127">
        <v>9</v>
      </c>
      <c r="B375" s="128" t="s">
        <v>2575</v>
      </c>
      <c r="C375" s="242"/>
      <c r="D375" s="124" t="s">
        <v>2231</v>
      </c>
      <c r="E375" s="124">
        <v>1</v>
      </c>
      <c r="F375" s="129">
        <v>1.0092000000000001</v>
      </c>
      <c r="G375" s="130">
        <v>1372152</v>
      </c>
      <c r="I375" s="151"/>
    </row>
    <row r="376" spans="1:9" ht="12.75" customHeight="1" outlineLevel="1" x14ac:dyDescent="0.2">
      <c r="A376" s="127">
        <v>10</v>
      </c>
      <c r="B376" s="128" t="s">
        <v>2576</v>
      </c>
      <c r="C376" s="242"/>
      <c r="D376" s="124" t="s">
        <v>2231</v>
      </c>
      <c r="E376" s="124">
        <v>1</v>
      </c>
      <c r="F376" s="129">
        <v>1.0118</v>
      </c>
      <c r="G376" s="130">
        <v>1375709</v>
      </c>
      <c r="I376" s="151"/>
    </row>
    <row r="377" spans="1:9" ht="12.75" customHeight="1" outlineLevel="1" x14ac:dyDescent="0.2">
      <c r="A377" s="127">
        <v>11</v>
      </c>
      <c r="B377" s="128" t="s">
        <v>2577</v>
      </c>
      <c r="C377" s="242"/>
      <c r="D377" s="124" t="s">
        <v>2231</v>
      </c>
      <c r="E377" s="124">
        <v>1</v>
      </c>
      <c r="F377" s="129">
        <v>1.0125999999999999</v>
      </c>
      <c r="G377" s="130">
        <v>1376894</v>
      </c>
      <c r="I377" s="151"/>
    </row>
    <row r="378" spans="1:9" ht="12.75" customHeight="1" outlineLevel="1" x14ac:dyDescent="0.2">
      <c r="A378" s="127">
        <v>12</v>
      </c>
      <c r="B378" s="128" t="s">
        <v>2578</v>
      </c>
      <c r="C378" s="242"/>
      <c r="D378" s="124" t="s">
        <v>2231</v>
      </c>
      <c r="E378" s="124">
        <v>1</v>
      </c>
      <c r="F378" s="129">
        <v>1.0149999999999999</v>
      </c>
      <c r="G378" s="130">
        <v>1380155</v>
      </c>
      <c r="I378" s="151"/>
    </row>
    <row r="379" spans="1:9" ht="12.75" customHeight="1" outlineLevel="1" x14ac:dyDescent="0.2">
      <c r="A379" s="127">
        <v>13</v>
      </c>
      <c r="B379" s="128" t="s">
        <v>2579</v>
      </c>
      <c r="C379" s="242"/>
      <c r="D379" s="124" t="s">
        <v>2231</v>
      </c>
      <c r="E379" s="124">
        <v>1</v>
      </c>
      <c r="F379" s="129">
        <v>1.0192000000000001</v>
      </c>
      <c r="G379" s="130">
        <v>1385786</v>
      </c>
      <c r="I379" s="151"/>
    </row>
    <row r="380" spans="1:9" ht="12.75" customHeight="1" outlineLevel="1" x14ac:dyDescent="0.2">
      <c r="A380" s="127">
        <v>14</v>
      </c>
      <c r="B380" s="128" t="s">
        <v>2580</v>
      </c>
      <c r="C380" s="242"/>
      <c r="D380" s="124" t="s">
        <v>2231</v>
      </c>
      <c r="E380" s="124">
        <v>1</v>
      </c>
      <c r="F380" s="129">
        <v>1.0257000000000001</v>
      </c>
      <c r="G380" s="130">
        <v>1394678</v>
      </c>
      <c r="I380" s="151"/>
    </row>
    <row r="381" spans="1:9" ht="12.75" customHeight="1" outlineLevel="1" x14ac:dyDescent="0.2">
      <c r="A381" s="127">
        <v>15</v>
      </c>
      <c r="B381" s="128" t="s">
        <v>2581</v>
      </c>
      <c r="C381" s="243"/>
      <c r="D381" s="124" t="s">
        <v>2231</v>
      </c>
      <c r="E381" s="124">
        <v>1</v>
      </c>
      <c r="F381" s="129">
        <v>1</v>
      </c>
      <c r="G381" s="130">
        <v>1359703</v>
      </c>
      <c r="I381" s="151"/>
    </row>
    <row r="382" spans="1:9" ht="12.75" customHeight="1" x14ac:dyDescent="0.2">
      <c r="A382" s="121">
        <v>560075</v>
      </c>
      <c r="B382" s="137" t="s">
        <v>1917</v>
      </c>
      <c r="C382" s="123"/>
      <c r="D382" s="124"/>
      <c r="E382" s="125"/>
      <c r="F382" s="126"/>
      <c r="G382" s="125">
        <f>SUM(G383:G422)</f>
        <v>49217671</v>
      </c>
      <c r="I382" s="151"/>
    </row>
    <row r="383" spans="1:9" ht="12.75" customHeight="1" outlineLevel="1" x14ac:dyDescent="0.2">
      <c r="A383" s="127">
        <v>1</v>
      </c>
      <c r="B383" s="128" t="s">
        <v>2582</v>
      </c>
      <c r="C383" s="241" t="s">
        <v>2230</v>
      </c>
      <c r="D383" s="124" t="s">
        <v>2231</v>
      </c>
      <c r="E383" s="124">
        <v>1</v>
      </c>
      <c r="F383" s="129">
        <v>1.0033000000000001</v>
      </c>
      <c r="G383" s="130">
        <v>1364149</v>
      </c>
      <c r="I383" s="151"/>
    </row>
    <row r="384" spans="1:9" ht="12.75" customHeight="1" outlineLevel="1" x14ac:dyDescent="0.2">
      <c r="A384" s="127">
        <v>2</v>
      </c>
      <c r="B384" s="128" t="s">
        <v>2583</v>
      </c>
      <c r="C384" s="242"/>
      <c r="D384" s="124" t="s">
        <v>2228</v>
      </c>
      <c r="E384" s="124">
        <v>0.5</v>
      </c>
      <c r="F384" s="129">
        <v>1.0065</v>
      </c>
      <c r="G384" s="130">
        <v>684298</v>
      </c>
      <c r="I384" s="151"/>
    </row>
    <row r="385" spans="1:9" ht="12.75" customHeight="1" outlineLevel="1" x14ac:dyDescent="0.2">
      <c r="A385" s="127">
        <v>3</v>
      </c>
      <c r="B385" s="128" t="s">
        <v>2308</v>
      </c>
      <c r="C385" s="242"/>
      <c r="D385" s="124" t="s">
        <v>2228</v>
      </c>
      <c r="E385" s="124">
        <v>0.5</v>
      </c>
      <c r="F385" s="129">
        <v>1.0083</v>
      </c>
      <c r="G385" s="130">
        <v>685484</v>
      </c>
      <c r="I385" s="151"/>
    </row>
    <row r="386" spans="1:9" ht="12.75" customHeight="1" outlineLevel="1" x14ac:dyDescent="0.2">
      <c r="A386" s="127">
        <v>4</v>
      </c>
      <c r="B386" s="128" t="s">
        <v>2539</v>
      </c>
      <c r="C386" s="242"/>
      <c r="D386" s="124" t="s">
        <v>2228</v>
      </c>
      <c r="E386" s="124">
        <v>0.5</v>
      </c>
      <c r="F386" s="129">
        <v>1.0065</v>
      </c>
      <c r="G386" s="130">
        <v>684298</v>
      </c>
      <c r="I386" s="151"/>
    </row>
    <row r="387" spans="1:9" ht="12.75" customHeight="1" outlineLevel="1" x14ac:dyDescent="0.2">
      <c r="A387" s="127">
        <v>5</v>
      </c>
      <c r="B387" s="128" t="s">
        <v>2292</v>
      </c>
      <c r="C387" s="242"/>
      <c r="D387" s="124" t="s">
        <v>2231</v>
      </c>
      <c r="E387" s="124">
        <v>1</v>
      </c>
      <c r="F387" s="129">
        <v>1.0039</v>
      </c>
      <c r="G387" s="130">
        <v>1365038</v>
      </c>
      <c r="I387" s="151"/>
    </row>
    <row r="388" spans="1:9" ht="12.75" customHeight="1" outlineLevel="1" x14ac:dyDescent="0.2">
      <c r="A388" s="127">
        <v>6</v>
      </c>
      <c r="B388" s="128" t="s">
        <v>2584</v>
      </c>
      <c r="C388" s="242"/>
      <c r="D388" s="124" t="s">
        <v>2231</v>
      </c>
      <c r="E388" s="124">
        <v>1</v>
      </c>
      <c r="F388" s="129">
        <v>1.0047999999999999</v>
      </c>
      <c r="G388" s="130">
        <v>1366224</v>
      </c>
      <c r="I388" s="151"/>
    </row>
    <row r="389" spans="1:9" ht="12.75" customHeight="1" outlineLevel="1" x14ac:dyDescent="0.2">
      <c r="A389" s="127">
        <v>7</v>
      </c>
      <c r="B389" s="128" t="s">
        <v>2585</v>
      </c>
      <c r="C389" s="242"/>
      <c r="D389" s="124" t="s">
        <v>2231</v>
      </c>
      <c r="E389" s="124">
        <v>1</v>
      </c>
      <c r="F389" s="129">
        <v>1.0052000000000001</v>
      </c>
      <c r="G389" s="130">
        <v>1366817</v>
      </c>
      <c r="I389" s="151"/>
    </row>
    <row r="390" spans="1:9" ht="12.75" customHeight="1" outlineLevel="1" x14ac:dyDescent="0.2">
      <c r="A390" s="127">
        <v>8</v>
      </c>
      <c r="B390" s="128" t="s">
        <v>2586</v>
      </c>
      <c r="C390" s="242"/>
      <c r="D390" s="124" t="s">
        <v>2228</v>
      </c>
      <c r="E390" s="124">
        <v>0.5</v>
      </c>
      <c r="F390" s="129">
        <v>1.01</v>
      </c>
      <c r="G390" s="130">
        <v>686669</v>
      </c>
      <c r="I390" s="151"/>
    </row>
    <row r="391" spans="1:9" ht="12.75" customHeight="1" outlineLevel="1" x14ac:dyDescent="0.2">
      <c r="A391" s="127">
        <v>9</v>
      </c>
      <c r="B391" s="128" t="s">
        <v>2246</v>
      </c>
      <c r="C391" s="242"/>
      <c r="D391" s="124" t="s">
        <v>2231</v>
      </c>
      <c r="E391" s="124">
        <v>1</v>
      </c>
      <c r="F391" s="129">
        <v>1</v>
      </c>
      <c r="G391" s="130">
        <v>1359703</v>
      </c>
      <c r="I391" s="151"/>
    </row>
    <row r="392" spans="1:9" ht="12.75" customHeight="1" outlineLevel="1" x14ac:dyDescent="0.2">
      <c r="A392" s="127">
        <v>10</v>
      </c>
      <c r="B392" s="128" t="s">
        <v>2587</v>
      </c>
      <c r="C392" s="242"/>
      <c r="D392" s="124" t="s">
        <v>2231</v>
      </c>
      <c r="E392" s="124">
        <v>1</v>
      </c>
      <c r="F392" s="129">
        <v>1.0035000000000001</v>
      </c>
      <c r="G392" s="130">
        <v>1364445</v>
      </c>
      <c r="I392" s="151"/>
    </row>
    <row r="393" spans="1:9" ht="12.75" customHeight="1" outlineLevel="1" x14ac:dyDescent="0.2">
      <c r="A393" s="127">
        <v>11</v>
      </c>
      <c r="B393" s="128" t="s">
        <v>2588</v>
      </c>
      <c r="C393" s="242"/>
      <c r="D393" s="124" t="s">
        <v>2228</v>
      </c>
      <c r="E393" s="124">
        <v>0.5</v>
      </c>
      <c r="F393" s="129">
        <v>1.0122</v>
      </c>
      <c r="G393" s="130">
        <v>688151</v>
      </c>
      <c r="I393" s="151"/>
    </row>
    <row r="394" spans="1:9" ht="12.75" customHeight="1" outlineLevel="1" x14ac:dyDescent="0.2">
      <c r="A394" s="127">
        <v>12</v>
      </c>
      <c r="B394" s="128" t="s">
        <v>2589</v>
      </c>
      <c r="C394" s="242"/>
      <c r="D394" s="124" t="s">
        <v>2228</v>
      </c>
      <c r="E394" s="124">
        <v>0.5</v>
      </c>
      <c r="F394" s="129">
        <v>1.0153000000000001</v>
      </c>
      <c r="G394" s="130">
        <v>690226</v>
      </c>
      <c r="I394" s="151"/>
    </row>
    <row r="395" spans="1:9" ht="12.75" customHeight="1" outlineLevel="1" x14ac:dyDescent="0.2">
      <c r="A395" s="127">
        <v>13</v>
      </c>
      <c r="B395" s="128" t="s">
        <v>2590</v>
      </c>
      <c r="C395" s="242"/>
      <c r="D395" s="124" t="s">
        <v>2231</v>
      </c>
      <c r="E395" s="124">
        <v>1</v>
      </c>
      <c r="F395" s="129">
        <v>1.0052000000000001</v>
      </c>
      <c r="G395" s="130">
        <v>1366817</v>
      </c>
      <c r="I395" s="151"/>
    </row>
    <row r="396" spans="1:9" ht="12.75" customHeight="1" outlineLevel="1" x14ac:dyDescent="0.2">
      <c r="A396" s="127">
        <v>14</v>
      </c>
      <c r="B396" s="128" t="s">
        <v>2591</v>
      </c>
      <c r="C396" s="242"/>
      <c r="D396" s="124" t="s">
        <v>2231</v>
      </c>
      <c r="E396" s="124">
        <v>1</v>
      </c>
      <c r="F396" s="129">
        <v>1.0061</v>
      </c>
      <c r="G396" s="130">
        <v>1368002</v>
      </c>
      <c r="I396" s="151"/>
    </row>
    <row r="397" spans="1:9" ht="12.75" customHeight="1" outlineLevel="1" x14ac:dyDescent="0.2">
      <c r="A397" s="127">
        <v>15</v>
      </c>
      <c r="B397" s="128" t="s">
        <v>2592</v>
      </c>
      <c r="C397" s="242"/>
      <c r="D397" s="124" t="s">
        <v>2228</v>
      </c>
      <c r="E397" s="124">
        <v>0.5</v>
      </c>
      <c r="F397" s="129">
        <v>1.0113000000000001</v>
      </c>
      <c r="G397" s="130">
        <v>687558</v>
      </c>
      <c r="I397" s="151"/>
    </row>
    <row r="398" spans="1:9" ht="12.75" customHeight="1" outlineLevel="1" x14ac:dyDescent="0.2">
      <c r="A398" s="127">
        <v>16</v>
      </c>
      <c r="B398" s="128" t="s">
        <v>2593</v>
      </c>
      <c r="C398" s="242"/>
      <c r="D398" s="124" t="s">
        <v>2231</v>
      </c>
      <c r="E398" s="124">
        <v>1</v>
      </c>
      <c r="F398" s="129">
        <v>1.0049999999999999</v>
      </c>
      <c r="G398" s="130">
        <v>1366520</v>
      </c>
      <c r="I398" s="151"/>
    </row>
    <row r="399" spans="1:9" ht="12.75" customHeight="1" outlineLevel="1" x14ac:dyDescent="0.2">
      <c r="A399" s="127">
        <v>17</v>
      </c>
      <c r="B399" s="128" t="s">
        <v>2594</v>
      </c>
      <c r="C399" s="242"/>
      <c r="D399" s="124" t="s">
        <v>2231</v>
      </c>
      <c r="E399" s="124">
        <v>1</v>
      </c>
      <c r="F399" s="129">
        <v>1.01</v>
      </c>
      <c r="G399" s="130">
        <v>1373337</v>
      </c>
      <c r="I399" s="151"/>
    </row>
    <row r="400" spans="1:9" ht="12.75" customHeight="1" outlineLevel="1" x14ac:dyDescent="0.2">
      <c r="A400" s="127">
        <v>18</v>
      </c>
      <c r="B400" s="128" t="s">
        <v>2595</v>
      </c>
      <c r="C400" s="242"/>
      <c r="D400" s="124" t="s">
        <v>2231</v>
      </c>
      <c r="E400" s="124">
        <v>1</v>
      </c>
      <c r="F400" s="129">
        <v>1.0106999999999999</v>
      </c>
      <c r="G400" s="130">
        <v>1374227</v>
      </c>
      <c r="I400" s="151"/>
    </row>
    <row r="401" spans="1:9" ht="12.75" customHeight="1" outlineLevel="1" x14ac:dyDescent="0.2">
      <c r="A401" s="127">
        <v>19</v>
      </c>
      <c r="B401" s="128" t="s">
        <v>2596</v>
      </c>
      <c r="C401" s="242"/>
      <c r="D401" s="124" t="s">
        <v>2231</v>
      </c>
      <c r="E401" s="124">
        <v>1</v>
      </c>
      <c r="F401" s="129">
        <v>1</v>
      </c>
      <c r="G401" s="130">
        <v>1359703</v>
      </c>
      <c r="I401" s="151"/>
    </row>
    <row r="402" spans="1:9" ht="12.75" customHeight="1" outlineLevel="1" x14ac:dyDescent="0.2">
      <c r="A402" s="127">
        <v>20</v>
      </c>
      <c r="B402" s="128" t="s">
        <v>2597</v>
      </c>
      <c r="C402" s="242"/>
      <c r="D402" s="124" t="s">
        <v>2231</v>
      </c>
      <c r="E402" s="124">
        <v>1</v>
      </c>
      <c r="F402" s="129">
        <v>1.0076000000000001</v>
      </c>
      <c r="G402" s="130">
        <v>1370077</v>
      </c>
      <c r="I402" s="151"/>
    </row>
    <row r="403" spans="1:9" ht="12.75" customHeight="1" outlineLevel="1" x14ac:dyDescent="0.2">
      <c r="A403" s="127">
        <v>21</v>
      </c>
      <c r="B403" s="128" t="s">
        <v>2598</v>
      </c>
      <c r="C403" s="242"/>
      <c r="D403" s="124" t="s">
        <v>2231</v>
      </c>
      <c r="E403" s="124">
        <v>1</v>
      </c>
      <c r="F403" s="129">
        <v>1.0111000000000001</v>
      </c>
      <c r="G403" s="130">
        <v>1374819</v>
      </c>
      <c r="I403" s="151"/>
    </row>
    <row r="404" spans="1:9" ht="12.75" customHeight="1" outlineLevel="1" x14ac:dyDescent="0.2">
      <c r="A404" s="127">
        <v>22</v>
      </c>
      <c r="B404" s="128" t="s">
        <v>2599</v>
      </c>
      <c r="C404" s="242"/>
      <c r="D404" s="124" t="s">
        <v>2228</v>
      </c>
      <c r="E404" s="124">
        <v>0.5</v>
      </c>
      <c r="F404" s="129">
        <v>1.0196000000000001</v>
      </c>
      <c r="G404" s="130">
        <v>693190</v>
      </c>
      <c r="I404" s="151"/>
    </row>
    <row r="405" spans="1:9" ht="12.75" customHeight="1" outlineLevel="1" x14ac:dyDescent="0.2">
      <c r="A405" s="127">
        <v>23</v>
      </c>
      <c r="B405" s="128" t="s">
        <v>2600</v>
      </c>
      <c r="C405" s="242"/>
      <c r="D405" s="124" t="s">
        <v>2231</v>
      </c>
      <c r="E405" s="124">
        <v>1</v>
      </c>
      <c r="F405" s="129">
        <v>1.0125999999999999</v>
      </c>
      <c r="G405" s="130">
        <v>1376894</v>
      </c>
      <c r="I405" s="151"/>
    </row>
    <row r="406" spans="1:9" ht="12.75" customHeight="1" outlineLevel="1" x14ac:dyDescent="0.2">
      <c r="A406" s="127">
        <v>24</v>
      </c>
      <c r="B406" s="128" t="s">
        <v>2601</v>
      </c>
      <c r="C406" s="242"/>
      <c r="D406" s="124" t="s">
        <v>2228</v>
      </c>
      <c r="E406" s="124">
        <v>0.5</v>
      </c>
      <c r="F406" s="129">
        <v>1.0222</v>
      </c>
      <c r="G406" s="130">
        <v>694968</v>
      </c>
      <c r="I406" s="151"/>
    </row>
    <row r="407" spans="1:9" ht="12.75" customHeight="1" outlineLevel="1" x14ac:dyDescent="0.2">
      <c r="A407" s="127">
        <v>25</v>
      </c>
      <c r="B407" s="128" t="s">
        <v>2602</v>
      </c>
      <c r="C407" s="242"/>
      <c r="D407" s="124" t="s">
        <v>2231</v>
      </c>
      <c r="E407" s="124">
        <v>1</v>
      </c>
      <c r="F407" s="129">
        <v>1.0116000000000001</v>
      </c>
      <c r="G407" s="130">
        <v>1375412</v>
      </c>
      <c r="I407" s="151"/>
    </row>
    <row r="408" spans="1:9" ht="12.75" customHeight="1" outlineLevel="1" x14ac:dyDescent="0.2">
      <c r="A408" s="127">
        <v>26</v>
      </c>
      <c r="B408" s="128" t="s">
        <v>2603</v>
      </c>
      <c r="C408" s="242"/>
      <c r="D408" s="124" t="s">
        <v>2228</v>
      </c>
      <c r="E408" s="124">
        <v>0.5</v>
      </c>
      <c r="F408" s="129">
        <v>1.0230999999999999</v>
      </c>
      <c r="G408" s="130">
        <v>695561</v>
      </c>
      <c r="I408" s="151"/>
    </row>
    <row r="409" spans="1:9" ht="12.75" customHeight="1" outlineLevel="1" x14ac:dyDescent="0.2">
      <c r="A409" s="127">
        <v>27</v>
      </c>
      <c r="B409" s="128" t="s">
        <v>2604</v>
      </c>
      <c r="C409" s="242"/>
      <c r="D409" s="124" t="s">
        <v>2231</v>
      </c>
      <c r="E409" s="124">
        <v>1</v>
      </c>
      <c r="F409" s="129">
        <v>1.0118</v>
      </c>
      <c r="G409" s="130">
        <v>1375709</v>
      </c>
      <c r="I409" s="151"/>
    </row>
    <row r="410" spans="1:9" ht="12.75" customHeight="1" outlineLevel="1" x14ac:dyDescent="0.2">
      <c r="A410" s="127">
        <v>28</v>
      </c>
      <c r="B410" s="128" t="s">
        <v>2605</v>
      </c>
      <c r="C410" s="242"/>
      <c r="D410" s="124" t="s">
        <v>2231</v>
      </c>
      <c r="E410" s="124">
        <v>1</v>
      </c>
      <c r="F410" s="129">
        <v>1.0189999999999999</v>
      </c>
      <c r="G410" s="130">
        <v>1385490</v>
      </c>
      <c r="I410" s="151"/>
    </row>
    <row r="411" spans="1:9" ht="12.75" customHeight="1" outlineLevel="1" x14ac:dyDescent="0.2">
      <c r="A411" s="127">
        <v>29</v>
      </c>
      <c r="B411" s="128" t="s">
        <v>2606</v>
      </c>
      <c r="C411" s="242"/>
      <c r="D411" s="124" t="s">
        <v>2231</v>
      </c>
      <c r="E411" s="124">
        <v>1</v>
      </c>
      <c r="F411" s="129">
        <v>1</v>
      </c>
      <c r="G411" s="130">
        <v>1359703</v>
      </c>
      <c r="I411" s="151"/>
    </row>
    <row r="412" spans="1:9" ht="12.75" customHeight="1" outlineLevel="1" x14ac:dyDescent="0.2">
      <c r="A412" s="127">
        <v>30</v>
      </c>
      <c r="B412" s="128" t="s">
        <v>2607</v>
      </c>
      <c r="C412" s="242"/>
      <c r="D412" s="124" t="s">
        <v>2228</v>
      </c>
      <c r="E412" s="124">
        <v>0.5</v>
      </c>
      <c r="F412" s="129">
        <v>1</v>
      </c>
      <c r="G412" s="130">
        <v>679852</v>
      </c>
      <c r="I412" s="151"/>
    </row>
    <row r="413" spans="1:9" ht="12.75" customHeight="1" outlineLevel="1" x14ac:dyDescent="0.2">
      <c r="A413" s="127">
        <v>31</v>
      </c>
      <c r="B413" s="128" t="s">
        <v>2608</v>
      </c>
      <c r="C413" s="242"/>
      <c r="D413" s="124" t="s">
        <v>2231</v>
      </c>
      <c r="E413" s="124">
        <v>1</v>
      </c>
      <c r="F413" s="129">
        <v>1</v>
      </c>
      <c r="G413" s="130">
        <v>1359703</v>
      </c>
      <c r="I413" s="151"/>
    </row>
    <row r="414" spans="1:9" ht="12.75" customHeight="1" outlineLevel="1" x14ac:dyDescent="0.2">
      <c r="A414" s="127">
        <v>32</v>
      </c>
      <c r="B414" s="128" t="s">
        <v>2609</v>
      </c>
      <c r="C414" s="242"/>
      <c r="D414" s="124" t="s">
        <v>2231</v>
      </c>
      <c r="E414" s="124">
        <v>1</v>
      </c>
      <c r="F414" s="129">
        <v>1</v>
      </c>
      <c r="G414" s="130">
        <v>1359703</v>
      </c>
      <c r="I414" s="151"/>
    </row>
    <row r="415" spans="1:9" ht="12.75" customHeight="1" outlineLevel="1" x14ac:dyDescent="0.2">
      <c r="A415" s="127">
        <v>33</v>
      </c>
      <c r="B415" s="128" t="s">
        <v>2302</v>
      </c>
      <c r="C415" s="242"/>
      <c r="D415" s="124" t="s">
        <v>2231</v>
      </c>
      <c r="E415" s="124">
        <v>1</v>
      </c>
      <c r="F415" s="129">
        <v>1.0194000000000001</v>
      </c>
      <c r="G415" s="130">
        <v>1386083</v>
      </c>
      <c r="I415" s="151"/>
    </row>
    <row r="416" spans="1:9" ht="12.75" customHeight="1" outlineLevel="1" x14ac:dyDescent="0.2">
      <c r="A416" s="127">
        <v>34</v>
      </c>
      <c r="B416" s="128" t="s">
        <v>2610</v>
      </c>
      <c r="C416" s="242"/>
      <c r="D416" s="124" t="s">
        <v>2231</v>
      </c>
      <c r="E416" s="124">
        <v>1</v>
      </c>
      <c r="F416" s="129">
        <v>1</v>
      </c>
      <c r="G416" s="130">
        <v>1359703</v>
      </c>
      <c r="I416" s="151"/>
    </row>
    <row r="417" spans="1:9" ht="12.75" customHeight="1" outlineLevel="1" x14ac:dyDescent="0.2">
      <c r="A417" s="127">
        <v>35</v>
      </c>
      <c r="B417" s="128" t="s">
        <v>2611</v>
      </c>
      <c r="C417" s="242"/>
      <c r="D417" s="124" t="s">
        <v>2231</v>
      </c>
      <c r="E417" s="124">
        <v>1</v>
      </c>
      <c r="F417" s="129">
        <v>1.0198</v>
      </c>
      <c r="G417" s="130">
        <v>1386675</v>
      </c>
      <c r="I417" s="151"/>
    </row>
    <row r="418" spans="1:9" ht="12.75" customHeight="1" outlineLevel="1" x14ac:dyDescent="0.2">
      <c r="A418" s="127">
        <v>36</v>
      </c>
      <c r="B418" s="128" t="s">
        <v>2612</v>
      </c>
      <c r="C418" s="242"/>
      <c r="D418" s="124" t="s">
        <v>2231</v>
      </c>
      <c r="E418" s="124">
        <v>1</v>
      </c>
      <c r="F418" s="129">
        <v>1.0205</v>
      </c>
      <c r="G418" s="130">
        <v>1387565</v>
      </c>
      <c r="I418" s="151"/>
    </row>
    <row r="419" spans="1:9" ht="12.75" customHeight="1" outlineLevel="1" x14ac:dyDescent="0.2">
      <c r="A419" s="127">
        <v>37</v>
      </c>
      <c r="B419" s="128" t="s">
        <v>2613</v>
      </c>
      <c r="C419" s="242"/>
      <c r="D419" s="124" t="s">
        <v>2231</v>
      </c>
      <c r="E419" s="124">
        <v>1</v>
      </c>
      <c r="F419" s="129">
        <v>1.0192000000000001</v>
      </c>
      <c r="G419" s="130">
        <v>1385786</v>
      </c>
      <c r="I419" s="151"/>
    </row>
    <row r="420" spans="1:9" ht="12.75" customHeight="1" outlineLevel="1" x14ac:dyDescent="0.2">
      <c r="A420" s="127">
        <v>38</v>
      </c>
      <c r="B420" s="128" t="s">
        <v>2286</v>
      </c>
      <c r="C420" s="242"/>
      <c r="D420" s="124" t="s">
        <v>2231</v>
      </c>
      <c r="E420" s="124">
        <v>1</v>
      </c>
      <c r="F420" s="129">
        <v>1.0289999999999999</v>
      </c>
      <c r="G420" s="130">
        <v>1399124</v>
      </c>
      <c r="I420" s="151"/>
    </row>
    <row r="421" spans="1:9" ht="12.75" customHeight="1" x14ac:dyDescent="0.2">
      <c r="A421" s="127">
        <v>39</v>
      </c>
      <c r="B421" s="128" t="s">
        <v>2279</v>
      </c>
      <c r="C421" s="243"/>
      <c r="D421" s="124" t="s">
        <v>2231</v>
      </c>
      <c r="E421" s="124">
        <v>1</v>
      </c>
      <c r="F421" s="129">
        <v>1.0279</v>
      </c>
      <c r="G421" s="130">
        <v>1397642</v>
      </c>
      <c r="I421" s="151"/>
    </row>
    <row r="422" spans="1:9" ht="12.75" customHeight="1" outlineLevel="1" x14ac:dyDescent="0.2">
      <c r="A422" s="127">
        <v>40</v>
      </c>
      <c r="B422" s="128" t="s">
        <v>2614</v>
      </c>
      <c r="C422" s="123" t="s">
        <v>2519</v>
      </c>
      <c r="D422" s="124" t="s">
        <v>2231</v>
      </c>
      <c r="E422" s="124">
        <v>1</v>
      </c>
      <c r="F422" s="129">
        <v>1</v>
      </c>
      <c r="G422" s="130">
        <v>3212346</v>
      </c>
      <c r="I422" s="151"/>
    </row>
    <row r="423" spans="1:9" ht="12.75" customHeight="1" outlineLevel="1" x14ac:dyDescent="0.2">
      <c r="A423" s="121">
        <v>560077</v>
      </c>
      <c r="B423" s="132" t="s">
        <v>1919</v>
      </c>
      <c r="C423" s="123"/>
      <c r="D423" s="124"/>
      <c r="E423" s="125"/>
      <c r="F423" s="126"/>
      <c r="G423" s="125">
        <f>SUM(G424:G445)</f>
        <v>25363175</v>
      </c>
      <c r="I423" s="151"/>
    </row>
    <row r="424" spans="1:9" ht="12.75" customHeight="1" outlineLevel="1" x14ac:dyDescent="0.2">
      <c r="A424" s="127">
        <v>1</v>
      </c>
      <c r="B424" s="128" t="s">
        <v>2615</v>
      </c>
      <c r="C424" s="241" t="s">
        <v>2230</v>
      </c>
      <c r="D424" s="124" t="s">
        <v>2228</v>
      </c>
      <c r="E424" s="124">
        <v>0.5</v>
      </c>
      <c r="F424" s="129">
        <v>1.0057</v>
      </c>
      <c r="G424" s="130">
        <v>683705</v>
      </c>
      <c r="I424" s="151"/>
    </row>
    <row r="425" spans="1:9" ht="12.75" customHeight="1" outlineLevel="1" x14ac:dyDescent="0.2">
      <c r="A425" s="127">
        <v>2</v>
      </c>
      <c r="B425" s="128" t="s">
        <v>2616</v>
      </c>
      <c r="C425" s="242"/>
      <c r="D425" s="124" t="s">
        <v>2228</v>
      </c>
      <c r="E425" s="124">
        <v>0.5</v>
      </c>
      <c r="F425" s="129">
        <v>1.0078</v>
      </c>
      <c r="G425" s="130">
        <v>685187</v>
      </c>
      <c r="I425" s="151"/>
    </row>
    <row r="426" spans="1:9" ht="12.75" customHeight="1" outlineLevel="1" x14ac:dyDescent="0.2">
      <c r="A426" s="127">
        <v>3</v>
      </c>
      <c r="B426" s="128" t="s">
        <v>2617</v>
      </c>
      <c r="C426" s="242"/>
      <c r="D426" s="124" t="s">
        <v>2228</v>
      </c>
      <c r="E426" s="124">
        <v>0.5</v>
      </c>
      <c r="F426" s="129">
        <v>1.0047999999999999</v>
      </c>
      <c r="G426" s="130">
        <v>683112</v>
      </c>
      <c r="I426" s="151"/>
    </row>
    <row r="427" spans="1:9" ht="12.75" customHeight="1" outlineLevel="1" x14ac:dyDescent="0.2">
      <c r="A427" s="127">
        <v>4</v>
      </c>
      <c r="B427" s="128" t="s">
        <v>2618</v>
      </c>
      <c r="C427" s="242"/>
      <c r="D427" s="124" t="s">
        <v>2228</v>
      </c>
      <c r="E427" s="124">
        <v>0.5</v>
      </c>
      <c r="F427" s="129">
        <v>1.0035000000000001</v>
      </c>
      <c r="G427" s="130">
        <v>682223</v>
      </c>
      <c r="I427" s="151"/>
    </row>
    <row r="428" spans="1:9" ht="12.75" customHeight="1" outlineLevel="1" x14ac:dyDescent="0.2">
      <c r="A428" s="127">
        <v>5</v>
      </c>
      <c r="B428" s="128" t="s">
        <v>2619</v>
      </c>
      <c r="C428" s="242"/>
      <c r="D428" s="124" t="s">
        <v>2228</v>
      </c>
      <c r="E428" s="124">
        <v>0.5</v>
      </c>
      <c r="F428" s="129">
        <v>1.0061</v>
      </c>
      <c r="G428" s="130">
        <v>684002</v>
      </c>
      <c r="I428" s="151"/>
    </row>
    <row r="429" spans="1:9" ht="12.75" customHeight="1" outlineLevel="1" x14ac:dyDescent="0.2">
      <c r="A429" s="127">
        <v>6</v>
      </c>
      <c r="B429" s="128" t="s">
        <v>2620</v>
      </c>
      <c r="C429" s="242"/>
      <c r="D429" s="124" t="s">
        <v>2228</v>
      </c>
      <c r="E429" s="124">
        <v>0.5</v>
      </c>
      <c r="F429" s="129">
        <v>1.0061</v>
      </c>
      <c r="G429" s="130">
        <v>684002</v>
      </c>
      <c r="I429" s="151"/>
    </row>
    <row r="430" spans="1:9" ht="12.75" customHeight="1" outlineLevel="1" x14ac:dyDescent="0.2">
      <c r="A430" s="127">
        <v>7</v>
      </c>
      <c r="B430" s="128" t="s">
        <v>2621</v>
      </c>
      <c r="C430" s="242"/>
      <c r="D430" s="124" t="s">
        <v>2228</v>
      </c>
      <c r="E430" s="124">
        <v>0.5</v>
      </c>
      <c r="F430" s="129">
        <v>1.0074000000000001</v>
      </c>
      <c r="G430" s="130">
        <v>684891</v>
      </c>
      <c r="I430" s="151"/>
    </row>
    <row r="431" spans="1:9" ht="12.75" customHeight="1" outlineLevel="1" x14ac:dyDescent="0.2">
      <c r="A431" s="127">
        <v>8</v>
      </c>
      <c r="B431" s="128" t="s">
        <v>2622</v>
      </c>
      <c r="C431" s="242"/>
      <c r="D431" s="124" t="s">
        <v>2231</v>
      </c>
      <c r="E431" s="124">
        <v>1</v>
      </c>
      <c r="F431" s="129">
        <v>1.0065</v>
      </c>
      <c r="G431" s="130">
        <v>1368595</v>
      </c>
      <c r="I431" s="151"/>
    </row>
    <row r="432" spans="1:9" ht="12.75" customHeight="1" outlineLevel="1" x14ac:dyDescent="0.2">
      <c r="A432" s="127">
        <v>9</v>
      </c>
      <c r="B432" s="128" t="s">
        <v>2623</v>
      </c>
      <c r="C432" s="242"/>
      <c r="D432" s="124" t="s">
        <v>2231</v>
      </c>
      <c r="E432" s="124">
        <v>1</v>
      </c>
      <c r="F432" s="129">
        <v>1.0017</v>
      </c>
      <c r="G432" s="130">
        <v>1362074</v>
      </c>
      <c r="I432" s="151"/>
    </row>
    <row r="433" spans="1:9" ht="12.75" customHeight="1" outlineLevel="1" x14ac:dyDescent="0.2">
      <c r="A433" s="127">
        <v>10</v>
      </c>
      <c r="B433" s="128" t="s">
        <v>2624</v>
      </c>
      <c r="C433" s="242"/>
      <c r="D433" s="124" t="s">
        <v>2231</v>
      </c>
      <c r="E433" s="124">
        <v>1</v>
      </c>
      <c r="F433" s="129">
        <v>1.0049999999999999</v>
      </c>
      <c r="G433" s="130">
        <v>1366520</v>
      </c>
      <c r="I433" s="151"/>
    </row>
    <row r="434" spans="1:9" ht="12.75" customHeight="1" outlineLevel="1" x14ac:dyDescent="0.2">
      <c r="A434" s="127">
        <v>11</v>
      </c>
      <c r="B434" s="128" t="s">
        <v>2625</v>
      </c>
      <c r="C434" s="242"/>
      <c r="D434" s="124" t="s">
        <v>2231</v>
      </c>
      <c r="E434" s="124">
        <v>1</v>
      </c>
      <c r="F434" s="129">
        <v>1.0033000000000001</v>
      </c>
      <c r="G434" s="130">
        <v>1364149</v>
      </c>
      <c r="I434" s="151"/>
    </row>
    <row r="435" spans="1:9" ht="12.75" customHeight="1" outlineLevel="1" x14ac:dyDescent="0.2">
      <c r="A435" s="127">
        <v>12</v>
      </c>
      <c r="B435" s="128" t="s">
        <v>2626</v>
      </c>
      <c r="C435" s="242"/>
      <c r="D435" s="124" t="s">
        <v>2231</v>
      </c>
      <c r="E435" s="124">
        <v>1</v>
      </c>
      <c r="F435" s="129">
        <v>1.0047999999999999</v>
      </c>
      <c r="G435" s="130">
        <v>1366224</v>
      </c>
      <c r="I435" s="151"/>
    </row>
    <row r="436" spans="1:9" ht="12.75" customHeight="1" outlineLevel="1" x14ac:dyDescent="0.2">
      <c r="A436" s="127">
        <v>13</v>
      </c>
      <c r="B436" s="128" t="s">
        <v>2627</v>
      </c>
      <c r="C436" s="242"/>
      <c r="D436" s="124" t="s">
        <v>2231</v>
      </c>
      <c r="E436" s="124">
        <v>1</v>
      </c>
      <c r="F436" s="129">
        <v>1.0069999999999999</v>
      </c>
      <c r="G436" s="130">
        <v>1369188</v>
      </c>
      <c r="I436" s="151"/>
    </row>
    <row r="437" spans="1:9" ht="12.75" customHeight="1" outlineLevel="1" x14ac:dyDescent="0.2">
      <c r="A437" s="127">
        <v>14</v>
      </c>
      <c r="B437" s="128" t="s">
        <v>2628</v>
      </c>
      <c r="C437" s="242"/>
      <c r="D437" s="124" t="s">
        <v>2231</v>
      </c>
      <c r="E437" s="124">
        <v>1</v>
      </c>
      <c r="F437" s="129">
        <v>1</v>
      </c>
      <c r="G437" s="130">
        <v>1359703</v>
      </c>
      <c r="I437" s="151"/>
    </row>
    <row r="438" spans="1:9" ht="12.75" customHeight="1" outlineLevel="1" x14ac:dyDescent="0.2">
      <c r="A438" s="127">
        <v>15</v>
      </c>
      <c r="B438" s="128" t="s">
        <v>2629</v>
      </c>
      <c r="C438" s="242"/>
      <c r="D438" s="124" t="s">
        <v>2231</v>
      </c>
      <c r="E438" s="124">
        <v>1</v>
      </c>
      <c r="F438" s="129">
        <v>1.012</v>
      </c>
      <c r="G438" s="130">
        <v>1376005</v>
      </c>
      <c r="I438" s="151"/>
    </row>
    <row r="439" spans="1:9" ht="12.75" customHeight="1" outlineLevel="1" x14ac:dyDescent="0.2">
      <c r="A439" s="127">
        <v>16</v>
      </c>
      <c r="B439" s="128" t="s">
        <v>2630</v>
      </c>
      <c r="C439" s="242"/>
      <c r="D439" s="124" t="s">
        <v>2231</v>
      </c>
      <c r="E439" s="124">
        <v>1</v>
      </c>
      <c r="F439" s="129">
        <v>1.0081</v>
      </c>
      <c r="G439" s="130">
        <v>1370670</v>
      </c>
      <c r="I439" s="151"/>
    </row>
    <row r="440" spans="1:9" ht="12.75" customHeight="1" outlineLevel="1" x14ac:dyDescent="0.2">
      <c r="A440" s="127">
        <v>17</v>
      </c>
      <c r="B440" s="128" t="s">
        <v>2631</v>
      </c>
      <c r="C440" s="242"/>
      <c r="D440" s="124" t="s">
        <v>2231</v>
      </c>
      <c r="E440" s="124">
        <v>1</v>
      </c>
      <c r="F440" s="129">
        <v>1.0092000000000001</v>
      </c>
      <c r="G440" s="130">
        <v>1372152</v>
      </c>
      <c r="I440" s="151"/>
    </row>
    <row r="441" spans="1:9" ht="12.75" customHeight="1" outlineLevel="1" x14ac:dyDescent="0.2">
      <c r="A441" s="127">
        <v>18</v>
      </c>
      <c r="B441" s="128" t="s">
        <v>2632</v>
      </c>
      <c r="C441" s="242"/>
      <c r="D441" s="124" t="s">
        <v>2231</v>
      </c>
      <c r="E441" s="124">
        <v>1</v>
      </c>
      <c r="F441" s="129">
        <v>1.0122</v>
      </c>
      <c r="G441" s="130">
        <v>1376301</v>
      </c>
      <c r="I441" s="151"/>
    </row>
    <row r="442" spans="1:9" ht="12.75" customHeight="1" outlineLevel="1" x14ac:dyDescent="0.2">
      <c r="A442" s="127">
        <v>19</v>
      </c>
      <c r="B442" s="128" t="s">
        <v>2633</v>
      </c>
      <c r="C442" s="242"/>
      <c r="D442" s="124" t="s">
        <v>2231</v>
      </c>
      <c r="E442" s="124">
        <v>1</v>
      </c>
      <c r="F442" s="129">
        <v>1.0078</v>
      </c>
      <c r="G442" s="130">
        <v>1370373</v>
      </c>
      <c r="I442" s="151"/>
    </row>
    <row r="443" spans="1:9" ht="12.75" customHeight="1" outlineLevel="1" x14ac:dyDescent="0.2">
      <c r="A443" s="127">
        <v>20</v>
      </c>
      <c r="B443" s="128" t="s">
        <v>2634</v>
      </c>
      <c r="C443" s="242"/>
      <c r="D443" s="124" t="s">
        <v>2231</v>
      </c>
      <c r="E443" s="124">
        <v>1</v>
      </c>
      <c r="F443" s="129">
        <v>1.0118</v>
      </c>
      <c r="G443" s="130">
        <v>1375709</v>
      </c>
      <c r="I443" s="151"/>
    </row>
    <row r="444" spans="1:9" ht="12.75" customHeight="1" x14ac:dyDescent="0.2">
      <c r="A444" s="127">
        <v>21</v>
      </c>
      <c r="B444" s="128" t="s">
        <v>2635</v>
      </c>
      <c r="C444" s="242"/>
      <c r="D444" s="124" t="s">
        <v>2231</v>
      </c>
      <c r="E444" s="124">
        <v>1</v>
      </c>
      <c r="F444" s="129">
        <v>1.0201</v>
      </c>
      <c r="G444" s="130">
        <v>1386972</v>
      </c>
      <c r="I444" s="151"/>
    </row>
    <row r="445" spans="1:9" ht="12.75" customHeight="1" outlineLevel="1" x14ac:dyDescent="0.2">
      <c r="A445" s="127">
        <v>22</v>
      </c>
      <c r="B445" s="128" t="s">
        <v>2636</v>
      </c>
      <c r="C445" s="243"/>
      <c r="D445" s="124" t="s">
        <v>2231</v>
      </c>
      <c r="E445" s="124">
        <v>1</v>
      </c>
      <c r="F445" s="129">
        <v>1.0233000000000001</v>
      </c>
      <c r="G445" s="130">
        <v>1391418</v>
      </c>
      <c r="I445" s="151"/>
    </row>
    <row r="446" spans="1:9" ht="12.75" customHeight="1" outlineLevel="1" x14ac:dyDescent="0.2">
      <c r="A446" s="121">
        <v>560080</v>
      </c>
      <c r="B446" s="132" t="s">
        <v>1925</v>
      </c>
      <c r="C446" s="141"/>
      <c r="D446" s="124"/>
      <c r="E446" s="125"/>
      <c r="F446" s="126"/>
      <c r="G446" s="125">
        <f>SUM(G447:G482)</f>
        <v>40031167</v>
      </c>
      <c r="I446" s="151"/>
    </row>
    <row r="447" spans="1:9" ht="12.75" customHeight="1" outlineLevel="1" x14ac:dyDescent="0.2">
      <c r="A447" s="127">
        <v>1</v>
      </c>
      <c r="B447" s="128" t="s">
        <v>2637</v>
      </c>
      <c r="C447" s="241" t="s">
        <v>2227</v>
      </c>
      <c r="D447" s="124" t="s">
        <v>2228</v>
      </c>
      <c r="E447" s="124">
        <v>1</v>
      </c>
      <c r="F447" s="129">
        <v>1</v>
      </c>
      <c r="G447" s="130">
        <v>135970</v>
      </c>
      <c r="I447" s="151"/>
    </row>
    <row r="448" spans="1:9" ht="12.75" customHeight="1" outlineLevel="1" x14ac:dyDescent="0.2">
      <c r="A448" s="127">
        <v>2</v>
      </c>
      <c r="B448" s="128" t="s">
        <v>2638</v>
      </c>
      <c r="C448" s="242"/>
      <c r="D448" s="124" t="s">
        <v>2228</v>
      </c>
      <c r="E448" s="124">
        <v>1</v>
      </c>
      <c r="F448" s="129">
        <v>1</v>
      </c>
      <c r="G448" s="130">
        <v>135970</v>
      </c>
      <c r="I448" s="151"/>
    </row>
    <row r="449" spans="1:9" ht="12.75" customHeight="1" outlineLevel="1" x14ac:dyDescent="0.2">
      <c r="A449" s="127">
        <v>3</v>
      </c>
      <c r="B449" s="128" t="s">
        <v>2639</v>
      </c>
      <c r="C449" s="242"/>
      <c r="D449" s="124" t="s">
        <v>2228</v>
      </c>
      <c r="E449" s="124">
        <v>1</v>
      </c>
      <c r="F449" s="129">
        <v>1</v>
      </c>
      <c r="G449" s="130">
        <v>135970</v>
      </c>
      <c r="I449" s="151"/>
    </row>
    <row r="450" spans="1:9" ht="12.75" customHeight="1" outlineLevel="1" x14ac:dyDescent="0.2">
      <c r="A450" s="127">
        <v>4</v>
      </c>
      <c r="B450" s="128" t="s">
        <v>2640</v>
      </c>
      <c r="C450" s="242"/>
      <c r="D450" s="124" t="s">
        <v>2228</v>
      </c>
      <c r="E450" s="124">
        <v>1</v>
      </c>
      <c r="F450" s="129">
        <v>1</v>
      </c>
      <c r="G450" s="130">
        <v>135970</v>
      </c>
      <c r="I450" s="151"/>
    </row>
    <row r="451" spans="1:9" ht="12.75" customHeight="1" outlineLevel="1" x14ac:dyDescent="0.2">
      <c r="A451" s="127">
        <v>5</v>
      </c>
      <c r="B451" s="128" t="s">
        <v>2641</v>
      </c>
      <c r="C451" s="242"/>
      <c r="D451" s="124" t="s">
        <v>2228</v>
      </c>
      <c r="E451" s="124">
        <v>1</v>
      </c>
      <c r="F451" s="129">
        <v>1</v>
      </c>
      <c r="G451" s="130">
        <v>135970</v>
      </c>
      <c r="I451" s="151"/>
    </row>
    <row r="452" spans="1:9" ht="12.75" customHeight="1" outlineLevel="1" x14ac:dyDescent="0.2">
      <c r="A452" s="127">
        <v>6</v>
      </c>
      <c r="B452" s="128" t="s">
        <v>2642</v>
      </c>
      <c r="C452" s="243"/>
      <c r="D452" s="124" t="s">
        <v>2228</v>
      </c>
      <c r="E452" s="124">
        <v>1</v>
      </c>
      <c r="F452" s="129">
        <v>1</v>
      </c>
      <c r="G452" s="130">
        <v>135970</v>
      </c>
      <c r="I452" s="151"/>
    </row>
    <row r="453" spans="1:9" ht="12.75" customHeight="1" outlineLevel="1" x14ac:dyDescent="0.2">
      <c r="A453" s="127">
        <v>7</v>
      </c>
      <c r="B453" s="128" t="s">
        <v>2643</v>
      </c>
      <c r="C453" s="241" t="s">
        <v>2230</v>
      </c>
      <c r="D453" s="124" t="s">
        <v>2231</v>
      </c>
      <c r="E453" s="124">
        <v>1</v>
      </c>
      <c r="F453" s="129">
        <v>1.0035000000000001</v>
      </c>
      <c r="G453" s="130">
        <v>1364445</v>
      </c>
      <c r="I453" s="151"/>
    </row>
    <row r="454" spans="1:9" ht="12.75" customHeight="1" outlineLevel="1" x14ac:dyDescent="0.2">
      <c r="A454" s="127">
        <v>8</v>
      </c>
      <c r="B454" s="128" t="s">
        <v>2644</v>
      </c>
      <c r="C454" s="242"/>
      <c r="D454" s="124" t="s">
        <v>2228</v>
      </c>
      <c r="E454" s="124">
        <v>0.5</v>
      </c>
      <c r="F454" s="129">
        <v>1.0108999999999999</v>
      </c>
      <c r="G454" s="130">
        <v>687262</v>
      </c>
      <c r="I454" s="151"/>
    </row>
    <row r="455" spans="1:9" ht="12.75" customHeight="1" outlineLevel="1" x14ac:dyDescent="0.2">
      <c r="A455" s="127">
        <v>9</v>
      </c>
      <c r="B455" s="128" t="s">
        <v>2645</v>
      </c>
      <c r="C455" s="242"/>
      <c r="D455" s="124" t="s">
        <v>2231</v>
      </c>
      <c r="E455" s="124">
        <v>1</v>
      </c>
      <c r="F455" s="129">
        <v>1.0025999999999999</v>
      </c>
      <c r="G455" s="130">
        <v>1363260</v>
      </c>
      <c r="I455" s="151"/>
    </row>
    <row r="456" spans="1:9" ht="12.75" customHeight="1" outlineLevel="1" x14ac:dyDescent="0.2">
      <c r="A456" s="127">
        <v>10</v>
      </c>
      <c r="B456" s="128" t="s">
        <v>2646</v>
      </c>
      <c r="C456" s="242"/>
      <c r="D456" s="124" t="s">
        <v>2231</v>
      </c>
      <c r="E456" s="124">
        <v>1</v>
      </c>
      <c r="F456" s="129">
        <v>1.0052000000000001</v>
      </c>
      <c r="G456" s="130">
        <v>1366817</v>
      </c>
      <c r="I456" s="151"/>
    </row>
    <row r="457" spans="1:9" ht="12.75" customHeight="1" outlineLevel="1" x14ac:dyDescent="0.2">
      <c r="A457" s="127">
        <v>11</v>
      </c>
      <c r="B457" s="128" t="s">
        <v>2253</v>
      </c>
      <c r="C457" s="242"/>
      <c r="D457" s="124" t="s">
        <v>2231</v>
      </c>
      <c r="E457" s="124">
        <v>1</v>
      </c>
      <c r="F457" s="129">
        <v>1.0061</v>
      </c>
      <c r="G457" s="130">
        <v>1368002</v>
      </c>
      <c r="I457" s="151"/>
    </row>
    <row r="458" spans="1:9" ht="12.75" customHeight="1" outlineLevel="1" x14ac:dyDescent="0.2">
      <c r="A458" s="127">
        <v>12</v>
      </c>
      <c r="B458" s="128" t="s">
        <v>2647</v>
      </c>
      <c r="C458" s="242"/>
      <c r="D458" s="124" t="s">
        <v>2231</v>
      </c>
      <c r="E458" s="124">
        <v>1</v>
      </c>
      <c r="F458" s="129">
        <v>1.0065</v>
      </c>
      <c r="G458" s="130">
        <v>1368595</v>
      </c>
      <c r="I458" s="151"/>
    </row>
    <row r="459" spans="1:9" ht="12.75" customHeight="1" outlineLevel="1" x14ac:dyDescent="0.2">
      <c r="A459" s="127">
        <v>13</v>
      </c>
      <c r="B459" s="128" t="s">
        <v>2648</v>
      </c>
      <c r="C459" s="242"/>
      <c r="D459" s="124" t="s">
        <v>2231</v>
      </c>
      <c r="E459" s="124">
        <v>1</v>
      </c>
      <c r="F459" s="129">
        <v>1.0039</v>
      </c>
      <c r="G459" s="130">
        <v>1365038</v>
      </c>
      <c r="I459" s="151"/>
    </row>
    <row r="460" spans="1:9" ht="12.75" customHeight="1" outlineLevel="1" x14ac:dyDescent="0.2">
      <c r="A460" s="127">
        <v>14</v>
      </c>
      <c r="B460" s="128" t="s">
        <v>2649</v>
      </c>
      <c r="C460" s="242"/>
      <c r="D460" s="124" t="s">
        <v>2231</v>
      </c>
      <c r="E460" s="124">
        <v>1</v>
      </c>
      <c r="F460" s="129">
        <v>1.0063</v>
      </c>
      <c r="G460" s="130">
        <v>1368299</v>
      </c>
      <c r="I460" s="151"/>
    </row>
    <row r="461" spans="1:9" ht="12.75" customHeight="1" outlineLevel="1" x14ac:dyDescent="0.2">
      <c r="A461" s="127">
        <v>15</v>
      </c>
      <c r="B461" s="128" t="s">
        <v>2650</v>
      </c>
      <c r="C461" s="242"/>
      <c r="D461" s="124" t="s">
        <v>2231</v>
      </c>
      <c r="E461" s="124">
        <v>1</v>
      </c>
      <c r="F461" s="129">
        <v>1.0067999999999999</v>
      </c>
      <c r="G461" s="130">
        <v>1368891</v>
      </c>
      <c r="I461" s="151"/>
    </row>
    <row r="462" spans="1:9" ht="12.75" customHeight="1" outlineLevel="1" x14ac:dyDescent="0.2">
      <c r="A462" s="127">
        <v>16</v>
      </c>
      <c r="B462" s="128" t="s">
        <v>2651</v>
      </c>
      <c r="C462" s="242"/>
      <c r="D462" s="124" t="s">
        <v>2228</v>
      </c>
      <c r="E462" s="124">
        <v>0.5</v>
      </c>
      <c r="F462" s="129">
        <v>1.0179</v>
      </c>
      <c r="G462" s="130">
        <v>692004</v>
      </c>
      <c r="I462" s="151"/>
    </row>
    <row r="463" spans="1:9" ht="12.75" customHeight="1" outlineLevel="1" x14ac:dyDescent="0.2">
      <c r="A463" s="127">
        <v>17</v>
      </c>
      <c r="B463" s="128" t="s">
        <v>2652</v>
      </c>
      <c r="C463" s="242"/>
      <c r="D463" s="124" t="s">
        <v>2231</v>
      </c>
      <c r="E463" s="124">
        <v>1</v>
      </c>
      <c r="F463" s="129">
        <v>1.0069999999999999</v>
      </c>
      <c r="G463" s="130">
        <v>1369188</v>
      </c>
      <c r="I463" s="151"/>
    </row>
    <row r="464" spans="1:9" ht="12.75" customHeight="1" outlineLevel="1" x14ac:dyDescent="0.2">
      <c r="A464" s="127">
        <v>18</v>
      </c>
      <c r="B464" s="128" t="s">
        <v>2653</v>
      </c>
      <c r="C464" s="242"/>
      <c r="D464" s="124" t="s">
        <v>2231</v>
      </c>
      <c r="E464" s="124">
        <v>1</v>
      </c>
      <c r="F464" s="129">
        <v>1.0094000000000001</v>
      </c>
      <c r="G464" s="130">
        <v>1372448</v>
      </c>
      <c r="I464" s="151"/>
    </row>
    <row r="465" spans="1:9" ht="12.75" customHeight="1" outlineLevel="1" x14ac:dyDescent="0.2">
      <c r="A465" s="127">
        <v>19</v>
      </c>
      <c r="B465" s="128" t="s">
        <v>2654</v>
      </c>
      <c r="C465" s="242"/>
      <c r="D465" s="124" t="s">
        <v>2231</v>
      </c>
      <c r="E465" s="124">
        <v>1</v>
      </c>
      <c r="F465" s="129">
        <v>1.0065</v>
      </c>
      <c r="G465" s="130">
        <v>1368595</v>
      </c>
      <c r="I465" s="151"/>
    </row>
    <row r="466" spans="1:9" ht="12.75" customHeight="1" outlineLevel="1" x14ac:dyDescent="0.2">
      <c r="A466" s="127">
        <v>20</v>
      </c>
      <c r="B466" s="128" t="s">
        <v>2655</v>
      </c>
      <c r="C466" s="242"/>
      <c r="D466" s="124" t="s">
        <v>2231</v>
      </c>
      <c r="E466" s="124">
        <v>1</v>
      </c>
      <c r="F466" s="129">
        <v>1.0061</v>
      </c>
      <c r="G466" s="130">
        <v>1368002</v>
      </c>
      <c r="I466" s="151"/>
    </row>
    <row r="467" spans="1:9" ht="12.75" customHeight="1" outlineLevel="1" x14ac:dyDescent="0.2">
      <c r="A467" s="127">
        <v>21</v>
      </c>
      <c r="B467" s="128" t="s">
        <v>2656</v>
      </c>
      <c r="C467" s="242"/>
      <c r="D467" s="124" t="s">
        <v>2228</v>
      </c>
      <c r="E467" s="124">
        <v>0.5</v>
      </c>
      <c r="F467" s="129">
        <v>1.0235000000000001</v>
      </c>
      <c r="G467" s="130">
        <v>695858</v>
      </c>
      <c r="I467" s="151"/>
    </row>
    <row r="468" spans="1:9" ht="12.75" customHeight="1" outlineLevel="1" x14ac:dyDescent="0.2">
      <c r="A468" s="127">
        <v>22</v>
      </c>
      <c r="B468" s="128" t="s">
        <v>2657</v>
      </c>
      <c r="C468" s="242"/>
      <c r="D468" s="124" t="s">
        <v>2231</v>
      </c>
      <c r="E468" s="124">
        <v>1</v>
      </c>
      <c r="F468" s="129">
        <v>1.0078</v>
      </c>
      <c r="G468" s="130">
        <v>1370373</v>
      </c>
      <c r="I468" s="151"/>
    </row>
    <row r="469" spans="1:9" ht="12.75" customHeight="1" outlineLevel="1" x14ac:dyDescent="0.2">
      <c r="A469" s="127">
        <v>23</v>
      </c>
      <c r="B469" s="128" t="s">
        <v>2658</v>
      </c>
      <c r="C469" s="242"/>
      <c r="D469" s="124" t="s">
        <v>2231</v>
      </c>
      <c r="E469" s="124">
        <v>1</v>
      </c>
      <c r="F469" s="129">
        <v>1.0092000000000001</v>
      </c>
      <c r="G469" s="130">
        <v>1372152</v>
      </c>
      <c r="I469" s="151"/>
    </row>
    <row r="470" spans="1:9" ht="12.75" customHeight="1" outlineLevel="1" x14ac:dyDescent="0.2">
      <c r="A470" s="127">
        <v>24</v>
      </c>
      <c r="B470" s="128" t="s">
        <v>2659</v>
      </c>
      <c r="C470" s="242"/>
      <c r="D470" s="124" t="s">
        <v>2231</v>
      </c>
      <c r="E470" s="124">
        <v>1</v>
      </c>
      <c r="F470" s="129">
        <v>1.0128999999999999</v>
      </c>
      <c r="G470" s="130">
        <v>1377191</v>
      </c>
      <c r="I470" s="151"/>
    </row>
    <row r="471" spans="1:9" ht="12.75" customHeight="1" outlineLevel="1" x14ac:dyDescent="0.2">
      <c r="A471" s="127">
        <v>25</v>
      </c>
      <c r="B471" s="128" t="s">
        <v>2660</v>
      </c>
      <c r="C471" s="242"/>
      <c r="D471" s="124" t="s">
        <v>2231</v>
      </c>
      <c r="E471" s="124">
        <v>1</v>
      </c>
      <c r="F471" s="129">
        <v>1.0086999999999999</v>
      </c>
      <c r="G471" s="130">
        <v>1371559</v>
      </c>
      <c r="I471" s="151"/>
    </row>
    <row r="472" spans="1:9" ht="12.75" customHeight="1" outlineLevel="1" x14ac:dyDescent="0.2">
      <c r="A472" s="127">
        <v>26</v>
      </c>
      <c r="B472" s="128" t="s">
        <v>2661</v>
      </c>
      <c r="C472" s="242"/>
      <c r="D472" s="124" t="s">
        <v>2231</v>
      </c>
      <c r="E472" s="124">
        <v>1</v>
      </c>
      <c r="F472" s="129">
        <v>1.0098</v>
      </c>
      <c r="G472" s="130">
        <v>1373041</v>
      </c>
      <c r="I472" s="151"/>
    </row>
    <row r="473" spans="1:9" ht="12.75" customHeight="1" outlineLevel="1" x14ac:dyDescent="0.2">
      <c r="A473" s="127">
        <v>27</v>
      </c>
      <c r="B473" s="128" t="s">
        <v>2662</v>
      </c>
      <c r="C473" s="242"/>
      <c r="D473" s="124" t="s">
        <v>2231</v>
      </c>
      <c r="E473" s="124">
        <v>1</v>
      </c>
      <c r="F473" s="129">
        <v>1.0111000000000001</v>
      </c>
      <c r="G473" s="130">
        <v>1374819</v>
      </c>
      <c r="I473" s="151"/>
    </row>
    <row r="474" spans="1:9" ht="12.75" customHeight="1" outlineLevel="1" x14ac:dyDescent="0.2">
      <c r="A474" s="127">
        <v>28</v>
      </c>
      <c r="B474" s="128" t="s">
        <v>2663</v>
      </c>
      <c r="C474" s="242"/>
      <c r="D474" s="124" t="s">
        <v>2231</v>
      </c>
      <c r="E474" s="124">
        <v>1</v>
      </c>
      <c r="F474" s="129">
        <v>1.0102</v>
      </c>
      <c r="G474" s="130">
        <v>1373634</v>
      </c>
      <c r="I474" s="151"/>
    </row>
    <row r="475" spans="1:9" ht="12.75" customHeight="1" outlineLevel="1" x14ac:dyDescent="0.2">
      <c r="A475" s="127">
        <v>29</v>
      </c>
      <c r="B475" s="128" t="s">
        <v>2664</v>
      </c>
      <c r="C475" s="242"/>
      <c r="D475" s="124" t="s">
        <v>2231</v>
      </c>
      <c r="E475" s="124">
        <v>1</v>
      </c>
      <c r="F475" s="129">
        <v>1.0133000000000001</v>
      </c>
      <c r="G475" s="130">
        <v>1377783</v>
      </c>
      <c r="I475" s="151"/>
    </row>
    <row r="476" spans="1:9" ht="12.75" customHeight="1" outlineLevel="1" x14ac:dyDescent="0.2">
      <c r="A476" s="127">
        <v>30</v>
      </c>
      <c r="B476" s="128" t="s">
        <v>2665</v>
      </c>
      <c r="C476" s="242"/>
      <c r="D476" s="124" t="s">
        <v>2231</v>
      </c>
      <c r="E476" s="124">
        <v>1</v>
      </c>
      <c r="F476" s="129">
        <v>1.0163</v>
      </c>
      <c r="G476" s="130">
        <v>1381933</v>
      </c>
      <c r="I476" s="151"/>
    </row>
    <row r="477" spans="1:9" ht="12.75" customHeight="1" outlineLevel="1" x14ac:dyDescent="0.2">
      <c r="A477" s="127">
        <v>31</v>
      </c>
      <c r="B477" s="128" t="s">
        <v>2666</v>
      </c>
      <c r="C477" s="242"/>
      <c r="D477" s="124" t="s">
        <v>2231</v>
      </c>
      <c r="E477" s="124">
        <v>1</v>
      </c>
      <c r="F477" s="129">
        <v>1.0118</v>
      </c>
      <c r="G477" s="130">
        <v>1375709</v>
      </c>
      <c r="I477" s="151"/>
    </row>
    <row r="478" spans="1:9" ht="12.75" customHeight="1" outlineLevel="1" x14ac:dyDescent="0.2">
      <c r="A478" s="127">
        <v>32</v>
      </c>
      <c r="B478" s="128" t="s">
        <v>2667</v>
      </c>
      <c r="C478" s="242"/>
      <c r="D478" s="124" t="s">
        <v>2231</v>
      </c>
      <c r="E478" s="124">
        <v>1</v>
      </c>
      <c r="F478" s="129">
        <v>1.0165999999999999</v>
      </c>
      <c r="G478" s="130">
        <v>1382229</v>
      </c>
      <c r="I478" s="151"/>
    </row>
    <row r="479" spans="1:9" ht="12.75" customHeight="1" outlineLevel="1" x14ac:dyDescent="0.2">
      <c r="A479" s="127">
        <v>33</v>
      </c>
      <c r="B479" s="128" t="s">
        <v>2668</v>
      </c>
      <c r="C479" s="242"/>
      <c r="D479" s="124" t="s">
        <v>2231</v>
      </c>
      <c r="E479" s="124">
        <v>1</v>
      </c>
      <c r="F479" s="129">
        <v>1.0186999999999999</v>
      </c>
      <c r="G479" s="130">
        <v>1385193</v>
      </c>
      <c r="I479" s="151"/>
    </row>
    <row r="480" spans="1:9" ht="12.75" customHeight="1" outlineLevel="1" x14ac:dyDescent="0.2">
      <c r="A480" s="127">
        <v>34</v>
      </c>
      <c r="B480" s="128" t="s">
        <v>2277</v>
      </c>
      <c r="C480" s="242"/>
      <c r="D480" s="124" t="s">
        <v>2231</v>
      </c>
      <c r="E480" s="124">
        <v>1</v>
      </c>
      <c r="F480" s="129">
        <v>1.0283</v>
      </c>
      <c r="G480" s="130">
        <v>1398235</v>
      </c>
      <c r="I480" s="151"/>
    </row>
    <row r="481" spans="1:9" ht="12.75" customHeight="1" x14ac:dyDescent="0.2">
      <c r="A481" s="127">
        <v>35</v>
      </c>
      <c r="B481" s="128" t="s">
        <v>2669</v>
      </c>
      <c r="C481" s="243"/>
      <c r="D481" s="124" t="s">
        <v>2231</v>
      </c>
      <c r="E481" s="124">
        <v>1</v>
      </c>
      <c r="F481" s="129">
        <v>1.0353000000000001</v>
      </c>
      <c r="G481" s="130">
        <v>1407720</v>
      </c>
      <c r="I481" s="151"/>
    </row>
    <row r="482" spans="1:9" ht="12.75" customHeight="1" outlineLevel="1" x14ac:dyDescent="0.2">
      <c r="A482" s="127">
        <v>36</v>
      </c>
      <c r="B482" s="128" t="s">
        <v>2670</v>
      </c>
      <c r="C482" s="123" t="s">
        <v>2299</v>
      </c>
      <c r="D482" s="124" t="s">
        <v>2228</v>
      </c>
      <c r="E482" s="124">
        <v>0.5</v>
      </c>
      <c r="F482" s="129">
        <v>1.0348999999999999</v>
      </c>
      <c r="G482" s="130">
        <v>1407072</v>
      </c>
      <c r="I482" s="151"/>
    </row>
    <row r="483" spans="1:9" ht="12.75" customHeight="1" outlineLevel="1" x14ac:dyDescent="0.2">
      <c r="A483" s="121">
        <v>560081</v>
      </c>
      <c r="B483" s="132" t="s">
        <v>1927</v>
      </c>
      <c r="C483" s="123"/>
      <c r="D483" s="124"/>
      <c r="E483" s="125"/>
      <c r="F483" s="126"/>
      <c r="G483" s="125">
        <f>SUM(G484:G504)</f>
        <v>23634573</v>
      </c>
      <c r="I483" s="151"/>
    </row>
    <row r="484" spans="1:9" ht="12.75" customHeight="1" outlineLevel="1" x14ac:dyDescent="0.2">
      <c r="A484" s="127">
        <v>1</v>
      </c>
      <c r="B484" s="128" t="s">
        <v>2671</v>
      </c>
      <c r="C484" s="241" t="s">
        <v>2227</v>
      </c>
      <c r="D484" s="124" t="s">
        <v>2228</v>
      </c>
      <c r="E484" s="124">
        <v>1</v>
      </c>
      <c r="F484" s="129">
        <v>1</v>
      </c>
      <c r="G484" s="130">
        <v>135970</v>
      </c>
      <c r="I484" s="151"/>
    </row>
    <row r="485" spans="1:9" ht="12.75" customHeight="1" outlineLevel="1" x14ac:dyDescent="0.2">
      <c r="A485" s="127">
        <v>2</v>
      </c>
      <c r="B485" s="128" t="s">
        <v>2672</v>
      </c>
      <c r="C485" s="243"/>
      <c r="D485" s="124" t="s">
        <v>2228</v>
      </c>
      <c r="E485" s="124">
        <v>1</v>
      </c>
      <c r="F485" s="129">
        <v>1</v>
      </c>
      <c r="G485" s="130">
        <v>135970</v>
      </c>
      <c r="I485" s="151"/>
    </row>
    <row r="486" spans="1:9" ht="12.75" customHeight="1" outlineLevel="1" x14ac:dyDescent="0.2">
      <c r="A486" s="127">
        <v>3</v>
      </c>
      <c r="B486" s="128" t="s">
        <v>2673</v>
      </c>
      <c r="C486" s="241" t="s">
        <v>2230</v>
      </c>
      <c r="D486" s="124" t="s">
        <v>2231</v>
      </c>
      <c r="E486" s="124">
        <v>1</v>
      </c>
      <c r="F486" s="129">
        <v>1.0017</v>
      </c>
      <c r="G486" s="130">
        <v>1362074</v>
      </c>
      <c r="I486" s="151"/>
    </row>
    <row r="487" spans="1:9" ht="12.75" customHeight="1" outlineLevel="1" x14ac:dyDescent="0.2">
      <c r="A487" s="127">
        <v>4</v>
      </c>
      <c r="B487" s="128" t="s">
        <v>2674</v>
      </c>
      <c r="C487" s="242"/>
      <c r="D487" s="124" t="s">
        <v>2231</v>
      </c>
      <c r="E487" s="124">
        <v>1</v>
      </c>
      <c r="F487" s="129">
        <v>1</v>
      </c>
      <c r="G487" s="130">
        <v>1359703</v>
      </c>
      <c r="I487" s="151"/>
    </row>
    <row r="488" spans="1:9" ht="12.75" customHeight="1" outlineLevel="1" x14ac:dyDescent="0.2">
      <c r="A488" s="127">
        <v>5</v>
      </c>
      <c r="B488" s="128" t="s">
        <v>2675</v>
      </c>
      <c r="C488" s="242"/>
      <c r="D488" s="124" t="s">
        <v>2231</v>
      </c>
      <c r="E488" s="124">
        <v>1</v>
      </c>
      <c r="F488" s="129">
        <v>1.0044</v>
      </c>
      <c r="G488" s="130">
        <v>1365631</v>
      </c>
      <c r="I488" s="151"/>
    </row>
    <row r="489" spans="1:9" ht="12.75" customHeight="1" outlineLevel="1" x14ac:dyDescent="0.2">
      <c r="A489" s="127">
        <v>6</v>
      </c>
      <c r="B489" s="128" t="s">
        <v>2676</v>
      </c>
      <c r="C489" s="242"/>
      <c r="D489" s="124" t="s">
        <v>2228</v>
      </c>
      <c r="E489" s="124">
        <v>0.5</v>
      </c>
      <c r="F489" s="129">
        <v>1.0044</v>
      </c>
      <c r="G489" s="130">
        <v>682816</v>
      </c>
      <c r="I489" s="151"/>
    </row>
    <row r="490" spans="1:9" ht="12.75" customHeight="1" outlineLevel="1" x14ac:dyDescent="0.2">
      <c r="A490" s="127">
        <v>7</v>
      </c>
      <c r="B490" s="128" t="s">
        <v>2677</v>
      </c>
      <c r="C490" s="242"/>
      <c r="D490" s="124" t="s">
        <v>2228</v>
      </c>
      <c r="E490" s="124">
        <v>0.5</v>
      </c>
      <c r="F490" s="129">
        <v>1.0096000000000001</v>
      </c>
      <c r="G490" s="130">
        <v>686373</v>
      </c>
      <c r="I490" s="151"/>
    </row>
    <row r="491" spans="1:9" ht="12.75" customHeight="1" outlineLevel="1" x14ac:dyDescent="0.2">
      <c r="A491" s="127">
        <v>8</v>
      </c>
      <c r="B491" s="128" t="s">
        <v>2399</v>
      </c>
      <c r="C491" s="242"/>
      <c r="D491" s="124" t="s">
        <v>2228</v>
      </c>
      <c r="E491" s="124">
        <v>0.5</v>
      </c>
      <c r="F491" s="129">
        <v>1</v>
      </c>
      <c r="G491" s="130">
        <v>679852</v>
      </c>
      <c r="I491" s="151"/>
    </row>
    <row r="492" spans="1:9" ht="12.75" customHeight="1" outlineLevel="1" x14ac:dyDescent="0.2">
      <c r="A492" s="127">
        <v>9</v>
      </c>
      <c r="B492" s="128" t="s">
        <v>2678</v>
      </c>
      <c r="C492" s="242"/>
      <c r="D492" s="124" t="s">
        <v>2228</v>
      </c>
      <c r="E492" s="124">
        <v>0.5</v>
      </c>
      <c r="F492" s="129">
        <v>1.0083</v>
      </c>
      <c r="G492" s="130">
        <v>685484</v>
      </c>
      <c r="I492" s="151"/>
    </row>
    <row r="493" spans="1:9" ht="12.75" customHeight="1" outlineLevel="1" x14ac:dyDescent="0.2">
      <c r="A493" s="127">
        <v>10</v>
      </c>
      <c r="B493" s="128" t="s">
        <v>2679</v>
      </c>
      <c r="C493" s="242"/>
      <c r="D493" s="124" t="s">
        <v>2231</v>
      </c>
      <c r="E493" s="124">
        <v>1</v>
      </c>
      <c r="F493" s="129">
        <v>1.0031000000000001</v>
      </c>
      <c r="G493" s="130">
        <v>1363853</v>
      </c>
      <c r="I493" s="151"/>
    </row>
    <row r="494" spans="1:9" ht="12.75" customHeight="1" outlineLevel="1" x14ac:dyDescent="0.2">
      <c r="A494" s="127">
        <v>11</v>
      </c>
      <c r="B494" s="128" t="s">
        <v>2680</v>
      </c>
      <c r="C494" s="242"/>
      <c r="D494" s="124" t="s">
        <v>2231</v>
      </c>
      <c r="E494" s="124">
        <v>1</v>
      </c>
      <c r="F494" s="129">
        <v>1.0025999999999999</v>
      </c>
      <c r="G494" s="130">
        <v>1363260</v>
      </c>
      <c r="I494" s="151"/>
    </row>
    <row r="495" spans="1:9" ht="12.75" customHeight="1" outlineLevel="1" x14ac:dyDescent="0.2">
      <c r="A495" s="127">
        <v>12</v>
      </c>
      <c r="B495" s="128" t="s">
        <v>2681</v>
      </c>
      <c r="C495" s="242"/>
      <c r="D495" s="124" t="s">
        <v>2231</v>
      </c>
      <c r="E495" s="124">
        <v>1</v>
      </c>
      <c r="F495" s="129">
        <v>1.0067999999999999</v>
      </c>
      <c r="G495" s="130">
        <v>1368891</v>
      </c>
      <c r="I495" s="151"/>
    </row>
    <row r="496" spans="1:9" ht="12.75" customHeight="1" outlineLevel="1" x14ac:dyDescent="0.2">
      <c r="A496" s="127">
        <v>13</v>
      </c>
      <c r="B496" s="128" t="s">
        <v>2682</v>
      </c>
      <c r="C496" s="242"/>
      <c r="D496" s="124" t="s">
        <v>2231</v>
      </c>
      <c r="E496" s="124">
        <v>1</v>
      </c>
      <c r="F496" s="129">
        <v>1.0054000000000001</v>
      </c>
      <c r="G496" s="130">
        <v>1367113</v>
      </c>
      <c r="I496" s="151"/>
    </row>
    <row r="497" spans="1:9" ht="12.75" customHeight="1" outlineLevel="1" x14ac:dyDescent="0.2">
      <c r="A497" s="127">
        <v>14</v>
      </c>
      <c r="B497" s="128" t="s">
        <v>2683</v>
      </c>
      <c r="C497" s="242"/>
      <c r="D497" s="124" t="s">
        <v>2231</v>
      </c>
      <c r="E497" s="124">
        <v>1</v>
      </c>
      <c r="F497" s="129">
        <v>1.0039</v>
      </c>
      <c r="G497" s="130">
        <v>1365038</v>
      </c>
      <c r="I497" s="151"/>
    </row>
    <row r="498" spans="1:9" ht="12.75" customHeight="1" outlineLevel="1" x14ac:dyDescent="0.2">
      <c r="A498" s="127">
        <v>15</v>
      </c>
      <c r="B498" s="128" t="s">
        <v>2684</v>
      </c>
      <c r="C498" s="242"/>
      <c r="D498" s="124" t="s">
        <v>2231</v>
      </c>
      <c r="E498" s="124">
        <v>1</v>
      </c>
      <c r="F498" s="129">
        <v>1.0039</v>
      </c>
      <c r="G498" s="130">
        <v>1365038</v>
      </c>
      <c r="I498" s="151"/>
    </row>
    <row r="499" spans="1:9" ht="12.75" customHeight="1" outlineLevel="1" x14ac:dyDescent="0.2">
      <c r="A499" s="127">
        <v>16</v>
      </c>
      <c r="B499" s="128" t="s">
        <v>2685</v>
      </c>
      <c r="C499" s="242"/>
      <c r="D499" s="124" t="s">
        <v>2231</v>
      </c>
      <c r="E499" s="124">
        <v>1</v>
      </c>
      <c r="F499" s="129">
        <v>1.0057</v>
      </c>
      <c r="G499" s="130">
        <v>1367409</v>
      </c>
      <c r="I499" s="151"/>
    </row>
    <row r="500" spans="1:9" ht="12.75" customHeight="1" outlineLevel="1" x14ac:dyDescent="0.2">
      <c r="A500" s="127">
        <v>17</v>
      </c>
      <c r="B500" s="128" t="s">
        <v>2686</v>
      </c>
      <c r="C500" s="242"/>
      <c r="D500" s="124" t="s">
        <v>2231</v>
      </c>
      <c r="E500" s="124">
        <v>1</v>
      </c>
      <c r="F500" s="129">
        <v>1.0098</v>
      </c>
      <c r="G500" s="130">
        <v>1373041</v>
      </c>
      <c r="I500" s="151"/>
    </row>
    <row r="501" spans="1:9" ht="12.75" customHeight="1" outlineLevel="1" x14ac:dyDescent="0.2">
      <c r="A501" s="127">
        <v>18</v>
      </c>
      <c r="B501" s="128" t="s">
        <v>2687</v>
      </c>
      <c r="C501" s="242"/>
      <c r="D501" s="124" t="s">
        <v>2231</v>
      </c>
      <c r="E501" s="124">
        <v>1</v>
      </c>
      <c r="F501" s="129">
        <v>1.0098</v>
      </c>
      <c r="G501" s="130">
        <v>1373041</v>
      </c>
      <c r="I501" s="151"/>
    </row>
    <row r="502" spans="1:9" ht="12.75" customHeight="1" outlineLevel="1" x14ac:dyDescent="0.2">
      <c r="A502" s="127">
        <v>19</v>
      </c>
      <c r="B502" s="128" t="s">
        <v>2688</v>
      </c>
      <c r="C502" s="243"/>
      <c r="D502" s="124" t="s">
        <v>2231</v>
      </c>
      <c r="E502" s="124">
        <v>1</v>
      </c>
      <c r="F502" s="129">
        <v>1.0105</v>
      </c>
      <c r="G502" s="130">
        <v>1373930</v>
      </c>
      <c r="I502" s="151"/>
    </row>
    <row r="503" spans="1:9" ht="12.75" customHeight="1" x14ac:dyDescent="0.2">
      <c r="A503" s="127">
        <v>20</v>
      </c>
      <c r="B503" s="128" t="s">
        <v>2689</v>
      </c>
      <c r="C503" s="241" t="s">
        <v>2299</v>
      </c>
      <c r="D503" s="124" t="s">
        <v>2228</v>
      </c>
      <c r="E503" s="124">
        <v>0.5</v>
      </c>
      <c r="F503" s="129">
        <v>1.0472999999999999</v>
      </c>
      <c r="G503" s="130">
        <v>1423967</v>
      </c>
      <c r="I503" s="151"/>
    </row>
    <row r="504" spans="1:9" ht="12.75" customHeight="1" outlineLevel="1" x14ac:dyDescent="0.2">
      <c r="A504" s="127">
        <v>21</v>
      </c>
      <c r="B504" s="128" t="s">
        <v>2690</v>
      </c>
      <c r="C504" s="243"/>
      <c r="D504" s="124" t="s">
        <v>2228</v>
      </c>
      <c r="E504" s="124">
        <v>0.5</v>
      </c>
      <c r="F504" s="129">
        <v>1.0562</v>
      </c>
      <c r="G504" s="130">
        <v>1436119</v>
      </c>
      <c r="I504" s="151"/>
    </row>
    <row r="505" spans="1:9" ht="12.75" customHeight="1" outlineLevel="1" x14ac:dyDescent="0.2">
      <c r="A505" s="121">
        <v>560082</v>
      </c>
      <c r="B505" s="132" t="s">
        <v>1929</v>
      </c>
      <c r="C505" s="123"/>
      <c r="D505" s="124"/>
      <c r="E505" s="125"/>
      <c r="F505" s="126"/>
      <c r="G505" s="125">
        <f>SUM(G506:G523)</f>
        <v>18428686</v>
      </c>
      <c r="I505" s="151"/>
    </row>
    <row r="506" spans="1:9" ht="12.75" customHeight="1" outlineLevel="1" x14ac:dyDescent="0.2">
      <c r="A506" s="127">
        <v>1</v>
      </c>
      <c r="B506" s="128" t="s">
        <v>2606</v>
      </c>
      <c r="C506" s="241" t="s">
        <v>2227</v>
      </c>
      <c r="D506" s="124" t="s">
        <v>2228</v>
      </c>
      <c r="E506" s="124">
        <v>1</v>
      </c>
      <c r="F506" s="129">
        <v>1</v>
      </c>
      <c r="G506" s="130">
        <v>135970</v>
      </c>
      <c r="I506" s="151"/>
    </row>
    <row r="507" spans="1:9" ht="12.75" customHeight="1" outlineLevel="1" x14ac:dyDescent="0.2">
      <c r="A507" s="127">
        <v>2</v>
      </c>
      <c r="B507" s="128" t="s">
        <v>2691</v>
      </c>
      <c r="C507" s="242"/>
      <c r="D507" s="124" t="s">
        <v>2228</v>
      </c>
      <c r="E507" s="124">
        <v>1</v>
      </c>
      <c r="F507" s="129">
        <v>1</v>
      </c>
      <c r="G507" s="130">
        <v>135970</v>
      </c>
      <c r="I507" s="151"/>
    </row>
    <row r="508" spans="1:9" ht="12.75" customHeight="1" outlineLevel="1" x14ac:dyDescent="0.2">
      <c r="A508" s="127">
        <v>3</v>
      </c>
      <c r="B508" s="128" t="s">
        <v>2692</v>
      </c>
      <c r="C508" s="242"/>
      <c r="D508" s="124" t="s">
        <v>2228</v>
      </c>
      <c r="E508" s="124">
        <v>1</v>
      </c>
      <c r="F508" s="129">
        <v>1</v>
      </c>
      <c r="G508" s="130">
        <v>135970</v>
      </c>
      <c r="I508" s="151"/>
    </row>
    <row r="509" spans="1:9" ht="12.75" customHeight="1" outlineLevel="1" x14ac:dyDescent="0.2">
      <c r="A509" s="127">
        <v>4</v>
      </c>
      <c r="B509" s="128" t="s">
        <v>2268</v>
      </c>
      <c r="C509" s="243"/>
      <c r="D509" s="124" t="s">
        <v>2228</v>
      </c>
      <c r="E509" s="124">
        <v>1</v>
      </c>
      <c r="F509" s="129">
        <v>1</v>
      </c>
      <c r="G509" s="130">
        <v>135970</v>
      </c>
      <c r="I509" s="151"/>
    </row>
    <row r="510" spans="1:9" ht="12.75" customHeight="1" outlineLevel="1" x14ac:dyDescent="0.2">
      <c r="A510" s="127">
        <v>5</v>
      </c>
      <c r="B510" s="128" t="s">
        <v>2693</v>
      </c>
      <c r="C510" s="241" t="s">
        <v>2230</v>
      </c>
      <c r="D510" s="124" t="s">
        <v>2231</v>
      </c>
      <c r="E510" s="124">
        <v>1</v>
      </c>
      <c r="F510" s="129">
        <v>1.0047999999999999</v>
      </c>
      <c r="G510" s="130">
        <v>1366224</v>
      </c>
      <c r="I510" s="151"/>
    </row>
    <row r="511" spans="1:9" ht="12.75" customHeight="1" outlineLevel="1" x14ac:dyDescent="0.2">
      <c r="A511" s="127">
        <v>6</v>
      </c>
      <c r="B511" s="128" t="s">
        <v>2694</v>
      </c>
      <c r="C511" s="242"/>
      <c r="D511" s="124" t="s">
        <v>2228</v>
      </c>
      <c r="E511" s="124">
        <v>0.5</v>
      </c>
      <c r="F511" s="129">
        <v>1.0061</v>
      </c>
      <c r="G511" s="130">
        <v>684002</v>
      </c>
      <c r="I511" s="151"/>
    </row>
    <row r="512" spans="1:9" ht="12.75" customHeight="1" outlineLevel="1" x14ac:dyDescent="0.2">
      <c r="A512" s="127">
        <v>7</v>
      </c>
      <c r="B512" s="128" t="s">
        <v>2556</v>
      </c>
      <c r="C512" s="242"/>
      <c r="D512" s="124" t="s">
        <v>2231</v>
      </c>
      <c r="E512" s="124">
        <v>1</v>
      </c>
      <c r="F512" s="129">
        <v>1.0061</v>
      </c>
      <c r="G512" s="130">
        <v>1368002</v>
      </c>
      <c r="I512" s="151"/>
    </row>
    <row r="513" spans="1:9" ht="12.75" customHeight="1" outlineLevel="1" x14ac:dyDescent="0.2">
      <c r="A513" s="127">
        <v>8</v>
      </c>
      <c r="B513" s="128" t="s">
        <v>2695</v>
      </c>
      <c r="C513" s="242"/>
      <c r="D513" s="124" t="s">
        <v>2231</v>
      </c>
      <c r="E513" s="124">
        <v>1</v>
      </c>
      <c r="F513" s="129">
        <v>1.0086999999999999</v>
      </c>
      <c r="G513" s="130">
        <v>1371559</v>
      </c>
      <c r="I513" s="151"/>
    </row>
    <row r="514" spans="1:9" ht="12.75" customHeight="1" outlineLevel="1" x14ac:dyDescent="0.2">
      <c r="A514" s="127">
        <v>9</v>
      </c>
      <c r="B514" s="128" t="s">
        <v>2322</v>
      </c>
      <c r="C514" s="242"/>
      <c r="D514" s="124" t="s">
        <v>2231</v>
      </c>
      <c r="E514" s="124">
        <v>1</v>
      </c>
      <c r="F514" s="129">
        <v>1.0065</v>
      </c>
      <c r="G514" s="130">
        <v>1368595</v>
      </c>
      <c r="I514" s="151"/>
    </row>
    <row r="515" spans="1:9" ht="12.75" customHeight="1" outlineLevel="1" x14ac:dyDescent="0.2">
      <c r="A515" s="127">
        <v>10</v>
      </c>
      <c r="B515" s="128" t="s">
        <v>2696</v>
      </c>
      <c r="C515" s="242"/>
      <c r="D515" s="124" t="s">
        <v>2228</v>
      </c>
      <c r="E515" s="124">
        <v>0.5</v>
      </c>
      <c r="F515" s="129">
        <v>1.0205</v>
      </c>
      <c r="G515" s="130">
        <v>693783</v>
      </c>
      <c r="I515" s="151"/>
    </row>
    <row r="516" spans="1:9" ht="12.75" customHeight="1" outlineLevel="1" x14ac:dyDescent="0.2">
      <c r="A516" s="127">
        <v>11</v>
      </c>
      <c r="B516" s="128" t="s">
        <v>2697</v>
      </c>
      <c r="C516" s="242"/>
      <c r="D516" s="124" t="s">
        <v>2231</v>
      </c>
      <c r="E516" s="124">
        <v>1</v>
      </c>
      <c r="F516" s="129">
        <v>1.0098</v>
      </c>
      <c r="G516" s="130">
        <v>1373041</v>
      </c>
      <c r="I516" s="151"/>
    </row>
    <row r="517" spans="1:9" ht="12.75" customHeight="1" outlineLevel="1" x14ac:dyDescent="0.2">
      <c r="A517" s="127">
        <v>12</v>
      </c>
      <c r="B517" s="128" t="s">
        <v>2698</v>
      </c>
      <c r="C517" s="242"/>
      <c r="D517" s="124" t="s">
        <v>2231</v>
      </c>
      <c r="E517" s="124">
        <v>1</v>
      </c>
      <c r="F517" s="129">
        <v>1.0105</v>
      </c>
      <c r="G517" s="130">
        <v>1373930</v>
      </c>
      <c r="I517" s="151"/>
    </row>
    <row r="518" spans="1:9" ht="12.75" customHeight="1" outlineLevel="1" x14ac:dyDescent="0.2">
      <c r="A518" s="127">
        <v>13</v>
      </c>
      <c r="B518" s="128" t="s">
        <v>2699</v>
      </c>
      <c r="C518" s="242"/>
      <c r="D518" s="124" t="s">
        <v>2231</v>
      </c>
      <c r="E518" s="124">
        <v>1</v>
      </c>
      <c r="F518" s="129">
        <v>1.0116000000000001</v>
      </c>
      <c r="G518" s="130">
        <v>1375412</v>
      </c>
      <c r="I518" s="151"/>
    </row>
    <row r="519" spans="1:9" ht="12.75" customHeight="1" outlineLevel="1" x14ac:dyDescent="0.2">
      <c r="A519" s="127">
        <v>14</v>
      </c>
      <c r="B519" s="128" t="s">
        <v>2700</v>
      </c>
      <c r="C519" s="242"/>
      <c r="D519" s="124" t="s">
        <v>2231</v>
      </c>
      <c r="E519" s="124">
        <v>1</v>
      </c>
      <c r="F519" s="129">
        <v>1.0108999999999999</v>
      </c>
      <c r="G519" s="130">
        <v>1374523</v>
      </c>
      <c r="I519" s="151"/>
    </row>
    <row r="520" spans="1:9" ht="12.75" customHeight="1" outlineLevel="1" x14ac:dyDescent="0.2">
      <c r="A520" s="127">
        <v>15</v>
      </c>
      <c r="B520" s="128" t="s">
        <v>2701</v>
      </c>
      <c r="C520" s="242"/>
      <c r="D520" s="124" t="s">
        <v>2231</v>
      </c>
      <c r="E520" s="124">
        <v>1</v>
      </c>
      <c r="F520" s="129">
        <v>1.01</v>
      </c>
      <c r="G520" s="130">
        <v>1373337</v>
      </c>
      <c r="I520" s="151"/>
    </row>
    <row r="521" spans="1:9" ht="12.75" customHeight="1" outlineLevel="1" x14ac:dyDescent="0.2">
      <c r="A521" s="127">
        <v>16</v>
      </c>
      <c r="B521" s="128" t="s">
        <v>2702</v>
      </c>
      <c r="C521" s="242"/>
      <c r="D521" s="124" t="s">
        <v>2231</v>
      </c>
      <c r="E521" s="124">
        <v>1</v>
      </c>
      <c r="F521" s="129">
        <v>1.0185</v>
      </c>
      <c r="G521" s="130">
        <v>1384897</v>
      </c>
      <c r="I521" s="151"/>
    </row>
    <row r="522" spans="1:9" ht="12.75" customHeight="1" x14ac:dyDescent="0.2">
      <c r="A522" s="127">
        <v>17</v>
      </c>
      <c r="B522" s="128" t="s">
        <v>2703</v>
      </c>
      <c r="C522" s="242"/>
      <c r="D522" s="124" t="s">
        <v>2231</v>
      </c>
      <c r="E522" s="124">
        <v>1</v>
      </c>
      <c r="F522" s="129">
        <v>1.0205</v>
      </c>
      <c r="G522" s="130">
        <v>1387565</v>
      </c>
      <c r="I522" s="151"/>
    </row>
    <row r="523" spans="1:9" ht="12.75" customHeight="1" outlineLevel="1" x14ac:dyDescent="0.2">
      <c r="A523" s="127">
        <v>18</v>
      </c>
      <c r="B523" s="128" t="s">
        <v>2704</v>
      </c>
      <c r="C523" s="243"/>
      <c r="D523" s="124" t="s">
        <v>2231</v>
      </c>
      <c r="E523" s="124">
        <v>1</v>
      </c>
      <c r="F523" s="129">
        <v>1.0222</v>
      </c>
      <c r="G523" s="130">
        <v>1389936</v>
      </c>
      <c r="I523" s="151"/>
    </row>
    <row r="524" spans="1:9" ht="12.75" customHeight="1" outlineLevel="1" x14ac:dyDescent="0.2">
      <c r="A524" s="121">
        <v>560083</v>
      </c>
      <c r="B524" s="132" t="s">
        <v>1931</v>
      </c>
      <c r="C524" s="123"/>
      <c r="D524" s="124"/>
      <c r="E524" s="125"/>
      <c r="F524" s="126"/>
      <c r="G524" s="125">
        <f>SUM(G525:G547)</f>
        <v>20498107</v>
      </c>
      <c r="I524" s="151"/>
    </row>
    <row r="525" spans="1:9" ht="12.75" customHeight="1" outlineLevel="1" x14ac:dyDescent="0.2">
      <c r="A525" s="127">
        <v>1</v>
      </c>
      <c r="B525" s="128" t="s">
        <v>2705</v>
      </c>
      <c r="C525" s="241" t="s">
        <v>2230</v>
      </c>
      <c r="D525" s="124" t="s">
        <v>2228</v>
      </c>
      <c r="E525" s="124">
        <v>0.5</v>
      </c>
      <c r="F525" s="129">
        <v>1.0025999999999999</v>
      </c>
      <c r="G525" s="130">
        <v>681630</v>
      </c>
      <c r="I525" s="151"/>
    </row>
    <row r="526" spans="1:9" ht="12.75" customHeight="1" outlineLevel="1" x14ac:dyDescent="0.2">
      <c r="A526" s="127">
        <v>2</v>
      </c>
      <c r="B526" s="128" t="s">
        <v>2706</v>
      </c>
      <c r="C526" s="242"/>
      <c r="D526" s="124" t="s">
        <v>2228</v>
      </c>
      <c r="E526" s="124">
        <v>0.5</v>
      </c>
      <c r="F526" s="129">
        <v>1</v>
      </c>
      <c r="G526" s="130">
        <v>679852</v>
      </c>
      <c r="I526" s="151"/>
    </row>
    <row r="527" spans="1:9" ht="12.75" customHeight="1" outlineLevel="1" x14ac:dyDescent="0.2">
      <c r="A527" s="127">
        <v>3</v>
      </c>
      <c r="B527" s="128" t="s">
        <v>2707</v>
      </c>
      <c r="C527" s="242"/>
      <c r="D527" s="124" t="s">
        <v>2228</v>
      </c>
      <c r="E527" s="124">
        <v>0.5</v>
      </c>
      <c r="F527" s="129">
        <v>1.0057</v>
      </c>
      <c r="G527" s="130">
        <v>683705</v>
      </c>
      <c r="I527" s="151"/>
    </row>
    <row r="528" spans="1:9" ht="12.75" customHeight="1" outlineLevel="1" x14ac:dyDescent="0.2">
      <c r="A528" s="127">
        <v>4</v>
      </c>
      <c r="B528" s="128" t="s">
        <v>2708</v>
      </c>
      <c r="C528" s="242"/>
      <c r="D528" s="124" t="s">
        <v>2228</v>
      </c>
      <c r="E528" s="124">
        <v>0.5</v>
      </c>
      <c r="F528" s="129">
        <v>1</v>
      </c>
      <c r="G528" s="130">
        <v>679852</v>
      </c>
      <c r="I528" s="151"/>
    </row>
    <row r="529" spans="1:9" ht="12.75" customHeight="1" outlineLevel="1" x14ac:dyDescent="0.2">
      <c r="A529" s="127">
        <v>5</v>
      </c>
      <c r="B529" s="128" t="s">
        <v>2709</v>
      </c>
      <c r="C529" s="242"/>
      <c r="D529" s="124" t="s">
        <v>2228</v>
      </c>
      <c r="E529" s="124">
        <v>0.5</v>
      </c>
      <c r="F529" s="129">
        <v>1.0074000000000001</v>
      </c>
      <c r="G529" s="130">
        <v>684891</v>
      </c>
      <c r="I529" s="151"/>
    </row>
    <row r="530" spans="1:9" ht="12.75" customHeight="1" outlineLevel="1" x14ac:dyDescent="0.2">
      <c r="A530" s="127">
        <v>6</v>
      </c>
      <c r="B530" s="128" t="s">
        <v>2710</v>
      </c>
      <c r="C530" s="242"/>
      <c r="D530" s="124" t="s">
        <v>2228</v>
      </c>
      <c r="E530" s="124">
        <v>0.5</v>
      </c>
      <c r="F530" s="129">
        <v>1.0044</v>
      </c>
      <c r="G530" s="130">
        <v>682816</v>
      </c>
      <c r="I530" s="151"/>
    </row>
    <row r="531" spans="1:9" ht="12.75" customHeight="1" outlineLevel="1" x14ac:dyDescent="0.2">
      <c r="A531" s="127">
        <v>7</v>
      </c>
      <c r="B531" s="128" t="s">
        <v>2711</v>
      </c>
      <c r="C531" s="242"/>
      <c r="D531" s="124" t="s">
        <v>2228</v>
      </c>
      <c r="E531" s="124">
        <v>0.5</v>
      </c>
      <c r="F531" s="129">
        <v>1.0057</v>
      </c>
      <c r="G531" s="130">
        <v>683705</v>
      </c>
      <c r="I531" s="151"/>
    </row>
    <row r="532" spans="1:9" ht="12.75" customHeight="1" outlineLevel="1" x14ac:dyDescent="0.2">
      <c r="A532" s="127">
        <v>8</v>
      </c>
      <c r="B532" s="128" t="s">
        <v>2712</v>
      </c>
      <c r="C532" s="242"/>
      <c r="D532" s="124" t="s">
        <v>2228</v>
      </c>
      <c r="E532" s="124">
        <v>0.5</v>
      </c>
      <c r="F532" s="129">
        <v>1.0074000000000001</v>
      </c>
      <c r="G532" s="130">
        <v>684891</v>
      </c>
      <c r="I532" s="151"/>
    </row>
    <row r="533" spans="1:9" ht="12.75" customHeight="1" outlineLevel="1" x14ac:dyDescent="0.2">
      <c r="A533" s="127">
        <v>9</v>
      </c>
      <c r="B533" s="128" t="s">
        <v>2713</v>
      </c>
      <c r="C533" s="242"/>
      <c r="D533" s="124" t="s">
        <v>2228</v>
      </c>
      <c r="E533" s="124">
        <v>0.5</v>
      </c>
      <c r="F533" s="129">
        <v>1.0078</v>
      </c>
      <c r="G533" s="130">
        <v>685187</v>
      </c>
      <c r="I533" s="151"/>
    </row>
    <row r="534" spans="1:9" ht="12.75" customHeight="1" outlineLevel="1" x14ac:dyDescent="0.2">
      <c r="A534" s="127">
        <v>10</v>
      </c>
      <c r="B534" s="128" t="s">
        <v>2714</v>
      </c>
      <c r="C534" s="242"/>
      <c r="D534" s="124" t="s">
        <v>2228</v>
      </c>
      <c r="E534" s="124">
        <v>0.5</v>
      </c>
      <c r="F534" s="129">
        <v>1.0083</v>
      </c>
      <c r="G534" s="130">
        <v>685484</v>
      </c>
      <c r="I534" s="151"/>
    </row>
    <row r="535" spans="1:9" ht="12.75" customHeight="1" outlineLevel="1" x14ac:dyDescent="0.2">
      <c r="A535" s="127">
        <v>11</v>
      </c>
      <c r="B535" s="128" t="s">
        <v>2715</v>
      </c>
      <c r="C535" s="242"/>
      <c r="D535" s="124" t="s">
        <v>2228</v>
      </c>
      <c r="E535" s="124">
        <v>0.5</v>
      </c>
      <c r="F535" s="129">
        <v>1.0061</v>
      </c>
      <c r="G535" s="130">
        <v>684002</v>
      </c>
      <c r="I535" s="151"/>
    </row>
    <row r="536" spans="1:9" ht="12.75" customHeight="1" outlineLevel="1" x14ac:dyDescent="0.2">
      <c r="A536" s="127">
        <v>12</v>
      </c>
      <c r="B536" s="128" t="s">
        <v>2716</v>
      </c>
      <c r="C536" s="242"/>
      <c r="D536" s="124" t="s">
        <v>2228</v>
      </c>
      <c r="E536" s="124">
        <v>0.5</v>
      </c>
      <c r="F536" s="129">
        <v>1.0069999999999999</v>
      </c>
      <c r="G536" s="130">
        <v>684594</v>
      </c>
      <c r="I536" s="151"/>
    </row>
    <row r="537" spans="1:9" ht="12.75" customHeight="1" outlineLevel="1" x14ac:dyDescent="0.2">
      <c r="A537" s="127">
        <v>13</v>
      </c>
      <c r="B537" s="128" t="s">
        <v>2717</v>
      </c>
      <c r="C537" s="242"/>
      <c r="D537" s="124" t="s">
        <v>2228</v>
      </c>
      <c r="E537" s="124">
        <v>0.5</v>
      </c>
      <c r="F537" s="129">
        <v>1.0092000000000001</v>
      </c>
      <c r="G537" s="130">
        <v>686076</v>
      </c>
      <c r="I537" s="151"/>
    </row>
    <row r="538" spans="1:9" ht="12.75" customHeight="1" outlineLevel="1" x14ac:dyDescent="0.2">
      <c r="A538" s="127">
        <v>14</v>
      </c>
      <c r="B538" s="128" t="s">
        <v>2718</v>
      </c>
      <c r="C538" s="242"/>
      <c r="D538" s="124" t="s">
        <v>2228</v>
      </c>
      <c r="E538" s="124">
        <v>0.5</v>
      </c>
      <c r="F538" s="129">
        <v>1.0044</v>
      </c>
      <c r="G538" s="130">
        <v>682816</v>
      </c>
      <c r="I538" s="151"/>
    </row>
    <row r="539" spans="1:9" ht="12.75" customHeight="1" outlineLevel="1" x14ac:dyDescent="0.2">
      <c r="A539" s="127">
        <v>15</v>
      </c>
      <c r="B539" s="128" t="s">
        <v>2719</v>
      </c>
      <c r="C539" s="242"/>
      <c r="D539" s="124" t="s">
        <v>2231</v>
      </c>
      <c r="E539" s="124">
        <v>1</v>
      </c>
      <c r="F539" s="129">
        <v>1</v>
      </c>
      <c r="G539" s="130">
        <v>1359703</v>
      </c>
      <c r="I539" s="151"/>
    </row>
    <row r="540" spans="1:9" ht="12.75" customHeight="1" outlineLevel="1" x14ac:dyDescent="0.2">
      <c r="A540" s="127">
        <v>16</v>
      </c>
      <c r="B540" s="128" t="s">
        <v>2720</v>
      </c>
      <c r="C540" s="242"/>
      <c r="D540" s="124" t="s">
        <v>2231</v>
      </c>
      <c r="E540" s="124">
        <v>1</v>
      </c>
      <c r="F540" s="129">
        <v>1.0067999999999999</v>
      </c>
      <c r="G540" s="130">
        <v>1368891</v>
      </c>
      <c r="I540" s="151"/>
    </row>
    <row r="541" spans="1:9" ht="12.75" customHeight="1" outlineLevel="1" x14ac:dyDescent="0.2">
      <c r="A541" s="127">
        <v>17</v>
      </c>
      <c r="B541" s="128" t="s">
        <v>2721</v>
      </c>
      <c r="C541" s="242"/>
      <c r="D541" s="124" t="s">
        <v>2231</v>
      </c>
      <c r="E541" s="124">
        <v>1</v>
      </c>
      <c r="F541" s="129">
        <v>1</v>
      </c>
      <c r="G541" s="130">
        <v>1359703</v>
      </c>
      <c r="I541" s="151"/>
    </row>
    <row r="542" spans="1:9" ht="12.75" customHeight="1" outlineLevel="1" x14ac:dyDescent="0.2">
      <c r="A542" s="127">
        <v>18</v>
      </c>
      <c r="B542" s="128" t="s">
        <v>2722</v>
      </c>
      <c r="C542" s="242"/>
      <c r="D542" s="124" t="s">
        <v>2228</v>
      </c>
      <c r="E542" s="124">
        <v>0.5</v>
      </c>
      <c r="F542" s="129">
        <v>1.0183</v>
      </c>
      <c r="G542" s="130">
        <v>692301</v>
      </c>
      <c r="I542" s="151"/>
    </row>
    <row r="543" spans="1:9" ht="12.75" customHeight="1" outlineLevel="1" x14ac:dyDescent="0.2">
      <c r="A543" s="127">
        <v>19</v>
      </c>
      <c r="B543" s="128" t="s">
        <v>2723</v>
      </c>
      <c r="C543" s="242"/>
      <c r="D543" s="124" t="s">
        <v>2228</v>
      </c>
      <c r="E543" s="124">
        <v>0.5</v>
      </c>
      <c r="F543" s="129">
        <v>1.0226999999999999</v>
      </c>
      <c r="G543" s="130">
        <v>695265</v>
      </c>
      <c r="I543" s="151"/>
    </row>
    <row r="544" spans="1:9" ht="12.75" customHeight="1" outlineLevel="1" x14ac:dyDescent="0.2">
      <c r="A544" s="127">
        <v>20</v>
      </c>
      <c r="B544" s="128" t="s">
        <v>2724</v>
      </c>
      <c r="C544" s="242"/>
      <c r="D544" s="124" t="s">
        <v>2231</v>
      </c>
      <c r="E544" s="124">
        <v>1</v>
      </c>
      <c r="F544" s="129">
        <v>1.0102</v>
      </c>
      <c r="G544" s="130">
        <v>1373634</v>
      </c>
      <c r="I544" s="151"/>
    </row>
    <row r="545" spans="1:9" ht="12.75" customHeight="1" outlineLevel="1" x14ac:dyDescent="0.2">
      <c r="A545" s="127">
        <v>21</v>
      </c>
      <c r="B545" s="128" t="s">
        <v>2725</v>
      </c>
      <c r="C545" s="242"/>
      <c r="D545" s="124" t="s">
        <v>2231</v>
      </c>
      <c r="E545" s="124">
        <v>1</v>
      </c>
      <c r="F545" s="129">
        <v>1</v>
      </c>
      <c r="G545" s="130">
        <v>1359703</v>
      </c>
      <c r="I545" s="151"/>
    </row>
    <row r="546" spans="1:9" ht="12.75" customHeight="1" x14ac:dyDescent="0.2">
      <c r="A546" s="127">
        <v>22</v>
      </c>
      <c r="B546" s="128" t="s">
        <v>2726</v>
      </c>
      <c r="C546" s="242"/>
      <c r="D546" s="124" t="s">
        <v>2231</v>
      </c>
      <c r="E546" s="124">
        <v>1</v>
      </c>
      <c r="F546" s="129">
        <v>1</v>
      </c>
      <c r="G546" s="130">
        <v>1359703</v>
      </c>
      <c r="I546" s="151"/>
    </row>
    <row r="547" spans="1:9" ht="12.75" customHeight="1" outlineLevel="1" x14ac:dyDescent="0.2">
      <c r="A547" s="127">
        <v>23</v>
      </c>
      <c r="B547" s="128" t="s">
        <v>2727</v>
      </c>
      <c r="C547" s="243"/>
      <c r="D547" s="124" t="s">
        <v>2231</v>
      </c>
      <c r="E547" s="124">
        <v>1</v>
      </c>
      <c r="F547" s="129">
        <v>1</v>
      </c>
      <c r="G547" s="130">
        <v>1359703</v>
      </c>
      <c r="I547" s="151"/>
    </row>
    <row r="548" spans="1:9" ht="12.75" customHeight="1" outlineLevel="1" x14ac:dyDescent="0.2">
      <c r="A548" s="121">
        <v>560206</v>
      </c>
      <c r="B548" s="132" t="s">
        <v>1869</v>
      </c>
      <c r="C548" s="123"/>
      <c r="D548" s="124"/>
      <c r="E548" s="125"/>
      <c r="F548" s="126"/>
      <c r="G548" s="125">
        <f>SUM(G549:G553)</f>
        <v>6892309</v>
      </c>
      <c r="I548" s="151"/>
    </row>
    <row r="549" spans="1:9" ht="12.75" customHeight="1" outlineLevel="1" x14ac:dyDescent="0.2">
      <c r="A549" s="127">
        <v>1</v>
      </c>
      <c r="B549" s="128" t="s">
        <v>2728</v>
      </c>
      <c r="C549" s="241" t="s">
        <v>2230</v>
      </c>
      <c r="D549" s="124" t="s">
        <v>2228</v>
      </c>
      <c r="E549" s="124">
        <v>0.5</v>
      </c>
      <c r="F549" s="129">
        <v>1.0122</v>
      </c>
      <c r="G549" s="130">
        <v>688151</v>
      </c>
      <c r="I549" s="151"/>
    </row>
    <row r="550" spans="1:9" ht="12.75" customHeight="1" outlineLevel="1" x14ac:dyDescent="0.2">
      <c r="A550" s="127">
        <v>2</v>
      </c>
      <c r="B550" s="128" t="s">
        <v>2729</v>
      </c>
      <c r="C550" s="242"/>
      <c r="D550" s="124" t="s">
        <v>2231</v>
      </c>
      <c r="E550" s="124">
        <v>1</v>
      </c>
      <c r="F550" s="129">
        <v>1.0085</v>
      </c>
      <c r="G550" s="130">
        <v>1371263</v>
      </c>
      <c r="I550" s="151"/>
    </row>
    <row r="551" spans="1:9" ht="12.75" customHeight="1" outlineLevel="1" x14ac:dyDescent="0.2">
      <c r="A551" s="127">
        <v>3</v>
      </c>
      <c r="B551" s="128" t="s">
        <v>2730</v>
      </c>
      <c r="C551" s="243"/>
      <c r="D551" s="124" t="s">
        <v>2228</v>
      </c>
      <c r="E551" s="124">
        <v>0.5</v>
      </c>
      <c r="F551" s="129">
        <v>1.0266</v>
      </c>
      <c r="G551" s="130">
        <v>697932</v>
      </c>
      <c r="I551" s="151"/>
    </row>
    <row r="552" spans="1:9" ht="12.75" customHeight="1" x14ac:dyDescent="0.2">
      <c r="A552" s="127">
        <v>4</v>
      </c>
      <c r="B552" s="128" t="s">
        <v>2731</v>
      </c>
      <c r="C552" s="241" t="s">
        <v>2299</v>
      </c>
      <c r="D552" s="124" t="s">
        <v>2228</v>
      </c>
      <c r="E552" s="124">
        <v>0.5</v>
      </c>
      <c r="F552" s="129">
        <v>1.0411999999999999</v>
      </c>
      <c r="G552" s="130">
        <v>1415668</v>
      </c>
      <c r="I552" s="151"/>
    </row>
    <row r="553" spans="1:9" ht="12.75" customHeight="1" outlineLevel="1" x14ac:dyDescent="0.2">
      <c r="A553" s="127">
        <v>5</v>
      </c>
      <c r="B553" s="128" t="s">
        <v>2732</v>
      </c>
      <c r="C553" s="243"/>
      <c r="D553" s="124" t="s">
        <v>2231</v>
      </c>
      <c r="E553" s="124">
        <v>1</v>
      </c>
      <c r="F553" s="129">
        <v>1</v>
      </c>
      <c r="G553" s="130">
        <v>2719295</v>
      </c>
      <c r="I553" s="151"/>
    </row>
    <row r="554" spans="1:9" ht="12.75" customHeight="1" outlineLevel="1" x14ac:dyDescent="0.2">
      <c r="A554" s="121">
        <v>560214</v>
      </c>
      <c r="B554" s="132" t="s">
        <v>1875</v>
      </c>
      <c r="C554" s="123"/>
      <c r="D554" s="124"/>
      <c r="E554" s="125"/>
      <c r="F554" s="126"/>
      <c r="G554" s="125">
        <f>SUM(G555:G591)</f>
        <v>41665651</v>
      </c>
      <c r="I554" s="151"/>
    </row>
    <row r="555" spans="1:9" ht="12.75" customHeight="1" outlineLevel="1" x14ac:dyDescent="0.2">
      <c r="A555" s="127">
        <v>1</v>
      </c>
      <c r="B555" s="128" t="s">
        <v>2733</v>
      </c>
      <c r="C555" s="241" t="s">
        <v>2227</v>
      </c>
      <c r="D555" s="124" t="s">
        <v>2228</v>
      </c>
      <c r="E555" s="124">
        <v>1</v>
      </c>
      <c r="F555" s="129">
        <v>1</v>
      </c>
      <c r="G555" s="130">
        <v>135970</v>
      </c>
      <c r="I555" s="151"/>
    </row>
    <row r="556" spans="1:9" ht="12.75" customHeight="1" outlineLevel="1" x14ac:dyDescent="0.2">
      <c r="A556" s="127">
        <v>2</v>
      </c>
      <c r="B556" s="128" t="s">
        <v>2734</v>
      </c>
      <c r="C556" s="242"/>
      <c r="D556" s="124" t="s">
        <v>2228</v>
      </c>
      <c r="E556" s="124">
        <v>1</v>
      </c>
      <c r="F556" s="129">
        <v>1</v>
      </c>
      <c r="G556" s="130">
        <v>135970</v>
      </c>
      <c r="I556" s="151"/>
    </row>
    <row r="557" spans="1:9" ht="12.75" customHeight="1" outlineLevel="1" x14ac:dyDescent="0.2">
      <c r="A557" s="127">
        <v>3</v>
      </c>
      <c r="B557" s="128" t="s">
        <v>2735</v>
      </c>
      <c r="C557" s="242"/>
      <c r="D557" s="124" t="s">
        <v>2228</v>
      </c>
      <c r="E557" s="124">
        <v>1</v>
      </c>
      <c r="F557" s="129">
        <v>1</v>
      </c>
      <c r="G557" s="130">
        <v>135970</v>
      </c>
      <c r="I557" s="151"/>
    </row>
    <row r="558" spans="1:9" ht="12.75" customHeight="1" outlineLevel="1" x14ac:dyDescent="0.2">
      <c r="A558" s="127">
        <v>4</v>
      </c>
      <c r="B558" s="128" t="s">
        <v>2736</v>
      </c>
      <c r="C558" s="242"/>
      <c r="D558" s="124" t="s">
        <v>2228</v>
      </c>
      <c r="E558" s="124">
        <v>1</v>
      </c>
      <c r="F558" s="129">
        <v>1</v>
      </c>
      <c r="G558" s="130">
        <v>135970</v>
      </c>
      <c r="I558" s="151"/>
    </row>
    <row r="559" spans="1:9" ht="12.75" customHeight="1" outlineLevel="1" x14ac:dyDescent="0.2">
      <c r="A559" s="127">
        <v>5</v>
      </c>
      <c r="B559" s="128" t="s">
        <v>2737</v>
      </c>
      <c r="C559" s="242"/>
      <c r="D559" s="124" t="s">
        <v>2228</v>
      </c>
      <c r="E559" s="124">
        <v>1</v>
      </c>
      <c r="F559" s="129">
        <v>1</v>
      </c>
      <c r="G559" s="130">
        <v>135970</v>
      </c>
      <c r="I559" s="151"/>
    </row>
    <row r="560" spans="1:9" ht="12.75" customHeight="1" outlineLevel="1" x14ac:dyDescent="0.2">
      <c r="A560" s="127">
        <v>6</v>
      </c>
      <c r="B560" s="128" t="s">
        <v>2420</v>
      </c>
      <c r="C560" s="242"/>
      <c r="D560" s="124" t="s">
        <v>2228</v>
      </c>
      <c r="E560" s="124">
        <v>1</v>
      </c>
      <c r="F560" s="129">
        <v>1</v>
      </c>
      <c r="G560" s="130">
        <v>135970</v>
      </c>
      <c r="I560" s="151"/>
    </row>
    <row r="561" spans="1:9" ht="12.75" customHeight="1" outlineLevel="1" x14ac:dyDescent="0.2">
      <c r="A561" s="127">
        <v>7</v>
      </c>
      <c r="B561" s="128" t="s">
        <v>2738</v>
      </c>
      <c r="C561" s="242"/>
      <c r="D561" s="124" t="s">
        <v>2228</v>
      </c>
      <c r="E561" s="124">
        <v>1</v>
      </c>
      <c r="F561" s="129">
        <v>1</v>
      </c>
      <c r="G561" s="130">
        <v>135970</v>
      </c>
      <c r="I561" s="151"/>
    </row>
    <row r="562" spans="1:9" ht="12.75" customHeight="1" outlineLevel="1" x14ac:dyDescent="0.2">
      <c r="A562" s="127">
        <v>8</v>
      </c>
      <c r="B562" s="128" t="s">
        <v>2739</v>
      </c>
      <c r="C562" s="242"/>
      <c r="D562" s="124" t="s">
        <v>2228</v>
      </c>
      <c r="E562" s="124">
        <v>1</v>
      </c>
      <c r="F562" s="129">
        <v>1</v>
      </c>
      <c r="G562" s="130">
        <v>135970</v>
      </c>
      <c r="I562" s="151"/>
    </row>
    <row r="563" spans="1:9" ht="12.75" customHeight="1" outlineLevel="1" x14ac:dyDescent="0.2">
      <c r="A563" s="127">
        <v>9</v>
      </c>
      <c r="B563" s="128" t="s">
        <v>2740</v>
      </c>
      <c r="C563" s="243"/>
      <c r="D563" s="124" t="s">
        <v>2228</v>
      </c>
      <c r="E563" s="124">
        <v>1</v>
      </c>
      <c r="F563" s="129">
        <v>1</v>
      </c>
      <c r="G563" s="130">
        <v>135970</v>
      </c>
      <c r="I563" s="151"/>
    </row>
    <row r="564" spans="1:9" ht="12.75" customHeight="1" outlineLevel="1" x14ac:dyDescent="0.2">
      <c r="A564" s="127">
        <v>10</v>
      </c>
      <c r="B564" s="128" t="s">
        <v>2741</v>
      </c>
      <c r="C564" s="241" t="s">
        <v>2230</v>
      </c>
      <c r="D564" s="124" t="s">
        <v>2231</v>
      </c>
      <c r="E564" s="124">
        <v>1</v>
      </c>
      <c r="F564" s="129">
        <v>1.0045999999999999</v>
      </c>
      <c r="G564" s="130">
        <v>1365927</v>
      </c>
      <c r="I564" s="151"/>
    </row>
    <row r="565" spans="1:9" ht="12.75" customHeight="1" outlineLevel="1" x14ac:dyDescent="0.2">
      <c r="A565" s="127">
        <v>11</v>
      </c>
      <c r="B565" s="128" t="s">
        <v>2742</v>
      </c>
      <c r="C565" s="242"/>
      <c r="D565" s="124" t="s">
        <v>2231</v>
      </c>
      <c r="E565" s="124">
        <v>1</v>
      </c>
      <c r="F565" s="129">
        <v>1.0037</v>
      </c>
      <c r="G565" s="130">
        <v>1364742</v>
      </c>
      <c r="I565" s="151"/>
    </row>
    <row r="566" spans="1:9" ht="12.75" customHeight="1" outlineLevel="1" x14ac:dyDescent="0.2">
      <c r="A566" s="127">
        <v>12</v>
      </c>
      <c r="B566" s="128" t="s">
        <v>2743</v>
      </c>
      <c r="C566" s="242"/>
      <c r="D566" s="124" t="s">
        <v>2228</v>
      </c>
      <c r="E566" s="124">
        <v>0.5</v>
      </c>
      <c r="F566" s="129">
        <v>1.0096000000000001</v>
      </c>
      <c r="G566" s="130">
        <v>686373</v>
      </c>
      <c r="I566" s="151"/>
    </row>
    <row r="567" spans="1:9" ht="12.75" customHeight="1" outlineLevel="1" x14ac:dyDescent="0.2">
      <c r="A567" s="127">
        <v>13</v>
      </c>
      <c r="B567" s="128" t="s">
        <v>2744</v>
      </c>
      <c r="C567" s="242"/>
      <c r="D567" s="124" t="s">
        <v>2231</v>
      </c>
      <c r="E567" s="124">
        <v>1</v>
      </c>
      <c r="F567" s="129">
        <v>1.0049999999999999</v>
      </c>
      <c r="G567" s="130">
        <v>1366520</v>
      </c>
      <c r="I567" s="151"/>
    </row>
    <row r="568" spans="1:9" ht="12.75" customHeight="1" outlineLevel="1" x14ac:dyDescent="0.2">
      <c r="A568" s="127">
        <v>14</v>
      </c>
      <c r="B568" s="128" t="s">
        <v>2745</v>
      </c>
      <c r="C568" s="242"/>
      <c r="D568" s="124" t="s">
        <v>2231</v>
      </c>
      <c r="E568" s="124">
        <v>1</v>
      </c>
      <c r="F568" s="129">
        <v>1.0069999999999999</v>
      </c>
      <c r="G568" s="130">
        <v>1369188</v>
      </c>
      <c r="I568" s="151"/>
    </row>
    <row r="569" spans="1:9" ht="12.75" customHeight="1" outlineLevel="1" x14ac:dyDescent="0.2">
      <c r="A569" s="127">
        <v>15</v>
      </c>
      <c r="B569" s="128" t="s">
        <v>2746</v>
      </c>
      <c r="C569" s="242"/>
      <c r="D569" s="124" t="s">
        <v>2228</v>
      </c>
      <c r="E569" s="124">
        <v>0.5</v>
      </c>
      <c r="F569" s="129">
        <v>1.0230999999999999</v>
      </c>
      <c r="G569" s="130">
        <v>695561</v>
      </c>
      <c r="I569" s="151"/>
    </row>
    <row r="570" spans="1:9" ht="12.75" customHeight="1" outlineLevel="1" x14ac:dyDescent="0.2">
      <c r="A570" s="127">
        <v>16</v>
      </c>
      <c r="B570" s="128" t="s">
        <v>2747</v>
      </c>
      <c r="C570" s="242"/>
      <c r="D570" s="124" t="s">
        <v>2231</v>
      </c>
      <c r="E570" s="124">
        <v>1</v>
      </c>
      <c r="F570" s="129">
        <v>1.0124</v>
      </c>
      <c r="G570" s="130">
        <v>1376598</v>
      </c>
      <c r="I570" s="151"/>
    </row>
    <row r="571" spans="1:9" ht="12.75" customHeight="1" outlineLevel="1" x14ac:dyDescent="0.2">
      <c r="A571" s="127">
        <v>17</v>
      </c>
      <c r="B571" s="128" t="s">
        <v>2748</v>
      </c>
      <c r="C571" s="242"/>
      <c r="D571" s="124" t="s">
        <v>2231</v>
      </c>
      <c r="E571" s="124">
        <v>1</v>
      </c>
      <c r="F571" s="129">
        <v>1.0094000000000001</v>
      </c>
      <c r="G571" s="130">
        <v>1372448</v>
      </c>
      <c r="I571" s="151"/>
    </row>
    <row r="572" spans="1:9" ht="12.75" customHeight="1" outlineLevel="1" x14ac:dyDescent="0.2">
      <c r="A572" s="127">
        <v>18</v>
      </c>
      <c r="B572" s="128" t="s">
        <v>2749</v>
      </c>
      <c r="C572" s="242"/>
      <c r="D572" s="124" t="s">
        <v>2231</v>
      </c>
      <c r="E572" s="124">
        <v>1</v>
      </c>
      <c r="F572" s="129">
        <v>1.0105</v>
      </c>
      <c r="G572" s="130">
        <v>1373930</v>
      </c>
      <c r="I572" s="151"/>
    </row>
    <row r="573" spans="1:9" ht="12.75" customHeight="1" outlineLevel="1" x14ac:dyDescent="0.2">
      <c r="A573" s="127">
        <v>19</v>
      </c>
      <c r="B573" s="128" t="s">
        <v>2750</v>
      </c>
      <c r="C573" s="242"/>
      <c r="D573" s="124" t="s">
        <v>2231</v>
      </c>
      <c r="E573" s="124">
        <v>1</v>
      </c>
      <c r="F573" s="129">
        <v>1.012</v>
      </c>
      <c r="G573" s="130">
        <v>1376005</v>
      </c>
      <c r="I573" s="151"/>
    </row>
    <row r="574" spans="1:9" ht="12.75" customHeight="1" outlineLevel="1" x14ac:dyDescent="0.2">
      <c r="A574" s="127">
        <v>20</v>
      </c>
      <c r="B574" s="128" t="s">
        <v>2751</v>
      </c>
      <c r="C574" s="242"/>
      <c r="D574" s="124" t="s">
        <v>2231</v>
      </c>
      <c r="E574" s="124">
        <v>1</v>
      </c>
      <c r="F574" s="129">
        <v>1.0155000000000001</v>
      </c>
      <c r="G574" s="130">
        <v>1380747</v>
      </c>
      <c r="I574" s="151"/>
    </row>
    <row r="575" spans="1:9" ht="12.75" customHeight="1" outlineLevel="1" x14ac:dyDescent="0.2">
      <c r="A575" s="127">
        <v>21</v>
      </c>
      <c r="B575" s="128" t="s">
        <v>2752</v>
      </c>
      <c r="C575" s="242"/>
      <c r="D575" s="124" t="s">
        <v>2228</v>
      </c>
      <c r="E575" s="124">
        <v>0.5</v>
      </c>
      <c r="F575" s="129">
        <v>1.0336000000000001</v>
      </c>
      <c r="G575" s="130">
        <v>702675</v>
      </c>
      <c r="I575" s="151"/>
    </row>
    <row r="576" spans="1:9" ht="12.75" customHeight="1" outlineLevel="1" x14ac:dyDescent="0.2">
      <c r="A576" s="127">
        <v>22</v>
      </c>
      <c r="B576" s="128" t="s">
        <v>2753</v>
      </c>
      <c r="C576" s="242"/>
      <c r="D576" s="124" t="s">
        <v>2231</v>
      </c>
      <c r="E576" s="124">
        <v>1</v>
      </c>
      <c r="F576" s="129">
        <v>1.0111000000000001</v>
      </c>
      <c r="G576" s="130">
        <v>1374819</v>
      </c>
      <c r="I576" s="151"/>
    </row>
    <row r="577" spans="1:9" ht="12.75" customHeight="1" outlineLevel="1" x14ac:dyDescent="0.2">
      <c r="A577" s="127">
        <v>23</v>
      </c>
      <c r="B577" s="128" t="s">
        <v>2754</v>
      </c>
      <c r="C577" s="242"/>
      <c r="D577" s="124" t="s">
        <v>2231</v>
      </c>
      <c r="E577" s="124">
        <v>1</v>
      </c>
      <c r="F577" s="129">
        <v>1.0183</v>
      </c>
      <c r="G577" s="130">
        <v>1384601</v>
      </c>
      <c r="I577" s="151"/>
    </row>
    <row r="578" spans="1:9" ht="12.75" customHeight="1" outlineLevel="1" x14ac:dyDescent="0.2">
      <c r="A578" s="127">
        <v>24</v>
      </c>
      <c r="B578" s="128" t="s">
        <v>2755</v>
      </c>
      <c r="C578" s="242"/>
      <c r="D578" s="124" t="s">
        <v>2231</v>
      </c>
      <c r="E578" s="124">
        <v>1</v>
      </c>
      <c r="F578" s="129">
        <v>1.0144</v>
      </c>
      <c r="G578" s="130">
        <v>1379265</v>
      </c>
      <c r="I578" s="151"/>
    </row>
    <row r="579" spans="1:9" ht="12.75" customHeight="1" outlineLevel="1" x14ac:dyDescent="0.2">
      <c r="A579" s="127">
        <v>25</v>
      </c>
      <c r="B579" s="128" t="s">
        <v>2756</v>
      </c>
      <c r="C579" s="242"/>
      <c r="D579" s="124" t="s">
        <v>2231</v>
      </c>
      <c r="E579" s="124">
        <v>1</v>
      </c>
      <c r="F579" s="129">
        <v>1.0205</v>
      </c>
      <c r="G579" s="130">
        <v>1387565</v>
      </c>
      <c r="I579" s="151"/>
    </row>
    <row r="580" spans="1:9" ht="12.75" customHeight="1" outlineLevel="1" x14ac:dyDescent="0.2">
      <c r="A580" s="127">
        <v>26</v>
      </c>
      <c r="B580" s="128" t="s">
        <v>2757</v>
      </c>
      <c r="C580" s="242"/>
      <c r="D580" s="124" t="s">
        <v>2231</v>
      </c>
      <c r="E580" s="124">
        <v>1</v>
      </c>
      <c r="F580" s="129">
        <v>1.0172000000000001</v>
      </c>
      <c r="G580" s="130">
        <v>1383119</v>
      </c>
      <c r="I580" s="151"/>
    </row>
    <row r="581" spans="1:9" ht="12.75" customHeight="1" outlineLevel="1" x14ac:dyDescent="0.2">
      <c r="A581" s="127">
        <v>27</v>
      </c>
      <c r="B581" s="128" t="s">
        <v>2758</v>
      </c>
      <c r="C581" s="242"/>
      <c r="D581" s="124" t="s">
        <v>2231</v>
      </c>
      <c r="E581" s="124">
        <v>1</v>
      </c>
      <c r="F581" s="129">
        <v>1.0179</v>
      </c>
      <c r="G581" s="130">
        <v>1384008</v>
      </c>
      <c r="I581" s="151"/>
    </row>
    <row r="582" spans="1:9" ht="12.75" customHeight="1" outlineLevel="1" x14ac:dyDescent="0.2">
      <c r="A582" s="127">
        <v>28</v>
      </c>
      <c r="B582" s="128" t="s">
        <v>2759</v>
      </c>
      <c r="C582" s="242"/>
      <c r="D582" s="124" t="s">
        <v>2231</v>
      </c>
      <c r="E582" s="124">
        <v>1</v>
      </c>
      <c r="F582" s="129">
        <v>1.0177</v>
      </c>
      <c r="G582" s="130">
        <v>1383711</v>
      </c>
      <c r="I582" s="151"/>
    </row>
    <row r="583" spans="1:9" ht="12.75" customHeight="1" outlineLevel="1" x14ac:dyDescent="0.2">
      <c r="A583" s="127">
        <v>29</v>
      </c>
      <c r="B583" s="128" t="s">
        <v>2760</v>
      </c>
      <c r="C583" s="242"/>
      <c r="D583" s="124" t="s">
        <v>2231</v>
      </c>
      <c r="E583" s="124">
        <v>1</v>
      </c>
      <c r="F583" s="129">
        <v>1.0185</v>
      </c>
      <c r="G583" s="130">
        <v>1384897</v>
      </c>
      <c r="I583" s="151"/>
    </row>
    <row r="584" spans="1:9" ht="12.75" customHeight="1" outlineLevel="1" x14ac:dyDescent="0.2">
      <c r="A584" s="127">
        <v>30</v>
      </c>
      <c r="B584" s="128" t="s">
        <v>2761</v>
      </c>
      <c r="C584" s="242"/>
      <c r="D584" s="124" t="s">
        <v>2231</v>
      </c>
      <c r="E584" s="124">
        <v>1</v>
      </c>
      <c r="F584" s="129">
        <v>1.0185</v>
      </c>
      <c r="G584" s="130">
        <v>1384897</v>
      </c>
      <c r="I584" s="151"/>
    </row>
    <row r="585" spans="1:9" ht="12.75" customHeight="1" outlineLevel="1" x14ac:dyDescent="0.2">
      <c r="A585" s="127">
        <v>31</v>
      </c>
      <c r="B585" s="128" t="s">
        <v>2762</v>
      </c>
      <c r="C585" s="242"/>
      <c r="D585" s="124" t="s">
        <v>2231</v>
      </c>
      <c r="E585" s="124">
        <v>1</v>
      </c>
      <c r="F585" s="129">
        <v>1.0159</v>
      </c>
      <c r="G585" s="130">
        <v>1381340</v>
      </c>
      <c r="I585" s="151"/>
    </row>
    <row r="586" spans="1:9" ht="12.75" customHeight="1" outlineLevel="1" x14ac:dyDescent="0.2">
      <c r="A586" s="127">
        <v>32</v>
      </c>
      <c r="B586" s="128" t="s">
        <v>2763</v>
      </c>
      <c r="C586" s="242"/>
      <c r="D586" s="124" t="s">
        <v>2231</v>
      </c>
      <c r="E586" s="124">
        <v>1</v>
      </c>
      <c r="F586" s="129">
        <v>1.0194000000000001</v>
      </c>
      <c r="G586" s="130">
        <v>1386083</v>
      </c>
      <c r="I586" s="151"/>
    </row>
    <row r="587" spans="1:9" ht="12.75" customHeight="1" outlineLevel="1" x14ac:dyDescent="0.2">
      <c r="A587" s="127">
        <v>33</v>
      </c>
      <c r="B587" s="128" t="s">
        <v>2764</v>
      </c>
      <c r="C587" s="242"/>
      <c r="D587" s="124" t="s">
        <v>2231</v>
      </c>
      <c r="E587" s="124">
        <v>1</v>
      </c>
      <c r="F587" s="129">
        <v>1.0246</v>
      </c>
      <c r="G587" s="130">
        <v>1393196</v>
      </c>
      <c r="I587" s="151"/>
    </row>
    <row r="588" spans="1:9" ht="12.75" customHeight="1" outlineLevel="1" x14ac:dyDescent="0.2">
      <c r="A588" s="127">
        <v>34</v>
      </c>
      <c r="B588" s="128" t="s">
        <v>2765</v>
      </c>
      <c r="C588" s="243"/>
      <c r="D588" s="124" t="s">
        <v>2231</v>
      </c>
      <c r="E588" s="124">
        <v>1</v>
      </c>
      <c r="F588" s="129">
        <v>1.0428999999999999</v>
      </c>
      <c r="G588" s="130">
        <v>1418094</v>
      </c>
      <c r="I588" s="151"/>
    </row>
    <row r="589" spans="1:9" ht="12.75" customHeight="1" outlineLevel="1" x14ac:dyDescent="0.2">
      <c r="A589" s="127">
        <v>35</v>
      </c>
      <c r="B589" s="128" t="s">
        <v>2766</v>
      </c>
      <c r="C589" s="123" t="s">
        <v>2299</v>
      </c>
      <c r="D589" s="124" t="s">
        <v>2231</v>
      </c>
      <c r="E589" s="124">
        <v>1</v>
      </c>
      <c r="F589" s="129">
        <v>1</v>
      </c>
      <c r="G589" s="130">
        <v>2719295</v>
      </c>
      <c r="I589" s="151"/>
    </row>
    <row r="590" spans="1:9" ht="12.75" customHeight="1" x14ac:dyDescent="0.2">
      <c r="A590" s="127">
        <v>36</v>
      </c>
      <c r="B590" s="128" t="s">
        <v>2767</v>
      </c>
      <c r="C590" s="241" t="s">
        <v>2519</v>
      </c>
      <c r="D590" s="124" t="s">
        <v>2228</v>
      </c>
      <c r="E590" s="124">
        <v>0.8</v>
      </c>
      <c r="F590" s="129">
        <v>1</v>
      </c>
      <c r="G590" s="130">
        <v>2569877</v>
      </c>
      <c r="I590" s="151"/>
    </row>
    <row r="591" spans="1:9" ht="12.75" customHeight="1" outlineLevel="1" x14ac:dyDescent="0.2">
      <c r="A591" s="127">
        <v>37</v>
      </c>
      <c r="B591" s="128" t="s">
        <v>2768</v>
      </c>
      <c r="C591" s="243"/>
      <c r="D591" s="124" t="s">
        <v>2228</v>
      </c>
      <c r="E591" s="124">
        <v>0.8</v>
      </c>
      <c r="F591" s="129">
        <v>1.0491999999999999</v>
      </c>
      <c r="G591" s="130">
        <v>2696440</v>
      </c>
      <c r="I591" s="151"/>
    </row>
    <row r="592" spans="1:9" ht="12.75" customHeight="1" x14ac:dyDescent="0.2">
      <c r="A592" s="121">
        <v>560264</v>
      </c>
      <c r="B592" s="132" t="s">
        <v>1854</v>
      </c>
      <c r="C592" s="123"/>
      <c r="D592" s="124"/>
      <c r="E592" s="125"/>
      <c r="F592" s="126"/>
      <c r="G592" s="125">
        <f>SUM(G593)</f>
        <v>1383415</v>
      </c>
      <c r="I592" s="151"/>
    </row>
    <row r="593" spans="1:9" ht="12.75" customHeight="1" outlineLevel="1" x14ac:dyDescent="0.2">
      <c r="A593" s="127">
        <v>1</v>
      </c>
      <c r="B593" s="128" t="s">
        <v>2769</v>
      </c>
      <c r="C593" s="123" t="s">
        <v>2230</v>
      </c>
      <c r="D593" s="124" t="s">
        <v>2231</v>
      </c>
      <c r="E593" s="124">
        <v>1</v>
      </c>
      <c r="F593" s="129">
        <v>1.0174000000000001</v>
      </c>
      <c r="G593" s="130">
        <v>1383415</v>
      </c>
      <c r="I593" s="151"/>
    </row>
    <row r="594" spans="1:9" ht="12.75" customHeight="1" outlineLevel="1" x14ac:dyDescent="0.2">
      <c r="A594" s="121">
        <v>560267</v>
      </c>
      <c r="B594" s="132" t="s">
        <v>1860</v>
      </c>
      <c r="C594" s="123"/>
      <c r="D594" s="124"/>
      <c r="E594" s="125"/>
      <c r="F594" s="126"/>
      <c r="G594" s="125">
        <f>SUM(G595)</f>
        <v>1402088</v>
      </c>
      <c r="I594" s="151"/>
    </row>
    <row r="595" spans="1:9" ht="12.75" customHeight="1" outlineLevel="1" x14ac:dyDescent="0.2">
      <c r="A595" s="127">
        <v>1</v>
      </c>
      <c r="B595" s="128" t="s">
        <v>2770</v>
      </c>
      <c r="C595" s="123" t="s">
        <v>2230</v>
      </c>
      <c r="D595" s="124" t="s">
        <v>2231</v>
      </c>
      <c r="E595" s="124">
        <v>1</v>
      </c>
      <c r="F595" s="129">
        <v>1.0311999999999999</v>
      </c>
      <c r="G595" s="130">
        <v>1402088</v>
      </c>
      <c r="I595" s="151"/>
    </row>
    <row r="596" spans="1:9" ht="12.75" customHeight="1" outlineLevel="1" x14ac:dyDescent="0.2">
      <c r="A596" s="121">
        <v>560269</v>
      </c>
      <c r="B596" s="132" t="s">
        <v>1879</v>
      </c>
      <c r="C596" s="123"/>
      <c r="D596" s="124"/>
      <c r="E596" s="125"/>
      <c r="F596" s="126"/>
      <c r="G596" s="125">
        <f>SUM(G597:G648)</f>
        <v>46491053</v>
      </c>
      <c r="I596" s="151"/>
    </row>
    <row r="597" spans="1:9" ht="12.75" customHeight="1" outlineLevel="1" x14ac:dyDescent="0.2">
      <c r="A597" s="127">
        <v>1</v>
      </c>
      <c r="B597" s="128" t="s">
        <v>2771</v>
      </c>
      <c r="C597" s="241" t="s">
        <v>2227</v>
      </c>
      <c r="D597" s="124" t="s">
        <v>2228</v>
      </c>
      <c r="E597" s="124">
        <v>1</v>
      </c>
      <c r="F597" s="129">
        <v>1</v>
      </c>
      <c r="G597" s="130">
        <v>135970</v>
      </c>
      <c r="I597" s="151"/>
    </row>
    <row r="598" spans="1:9" ht="12.75" customHeight="1" outlineLevel="1" x14ac:dyDescent="0.2">
      <c r="A598" s="127">
        <v>2</v>
      </c>
      <c r="B598" s="128" t="s">
        <v>2772</v>
      </c>
      <c r="C598" s="242"/>
      <c r="D598" s="124" t="s">
        <v>2228</v>
      </c>
      <c r="E598" s="124">
        <v>1</v>
      </c>
      <c r="F598" s="129">
        <v>1</v>
      </c>
      <c r="G598" s="130">
        <v>135970</v>
      </c>
      <c r="I598" s="151"/>
    </row>
    <row r="599" spans="1:9" ht="12.75" customHeight="1" outlineLevel="1" x14ac:dyDescent="0.2">
      <c r="A599" s="127">
        <v>3</v>
      </c>
      <c r="B599" s="128" t="s">
        <v>2773</v>
      </c>
      <c r="C599" s="242"/>
      <c r="D599" s="124" t="s">
        <v>2228</v>
      </c>
      <c r="E599" s="124">
        <v>1</v>
      </c>
      <c r="F599" s="129">
        <v>1</v>
      </c>
      <c r="G599" s="130">
        <v>135970</v>
      </c>
      <c r="I599" s="151"/>
    </row>
    <row r="600" spans="1:9" ht="12.75" customHeight="1" outlineLevel="1" x14ac:dyDescent="0.2">
      <c r="A600" s="127">
        <v>4</v>
      </c>
      <c r="B600" s="128" t="s">
        <v>2774</v>
      </c>
      <c r="C600" s="242"/>
      <c r="D600" s="124" t="s">
        <v>2228</v>
      </c>
      <c r="E600" s="124">
        <v>1</v>
      </c>
      <c r="F600" s="129">
        <v>1</v>
      </c>
      <c r="G600" s="130">
        <v>135970</v>
      </c>
      <c r="I600" s="151"/>
    </row>
    <row r="601" spans="1:9" ht="12.75" customHeight="1" outlineLevel="1" x14ac:dyDescent="0.2">
      <c r="A601" s="127">
        <v>5</v>
      </c>
      <c r="B601" s="128" t="s">
        <v>2775</v>
      </c>
      <c r="C601" s="242"/>
      <c r="D601" s="124" t="s">
        <v>2228</v>
      </c>
      <c r="E601" s="124">
        <v>1</v>
      </c>
      <c r="F601" s="129">
        <v>1</v>
      </c>
      <c r="G601" s="130">
        <v>135970</v>
      </c>
      <c r="I601" s="151"/>
    </row>
    <row r="602" spans="1:9" ht="12.75" customHeight="1" outlineLevel="1" x14ac:dyDescent="0.2">
      <c r="A602" s="127">
        <v>6</v>
      </c>
      <c r="B602" s="128" t="s">
        <v>2776</v>
      </c>
      <c r="C602" s="242"/>
      <c r="D602" s="124" t="s">
        <v>2228</v>
      </c>
      <c r="E602" s="124">
        <v>1</v>
      </c>
      <c r="F602" s="129">
        <v>1</v>
      </c>
      <c r="G602" s="130">
        <v>135970</v>
      </c>
      <c r="I602" s="151"/>
    </row>
    <row r="603" spans="1:9" ht="12.75" customHeight="1" outlineLevel="1" x14ac:dyDescent="0.2">
      <c r="A603" s="127">
        <v>7</v>
      </c>
      <c r="B603" s="128" t="s">
        <v>2777</v>
      </c>
      <c r="C603" s="242"/>
      <c r="D603" s="124" t="s">
        <v>2228</v>
      </c>
      <c r="E603" s="124">
        <v>1</v>
      </c>
      <c r="F603" s="129">
        <v>1</v>
      </c>
      <c r="G603" s="130">
        <v>135970</v>
      </c>
      <c r="I603" s="151"/>
    </row>
    <row r="604" spans="1:9" ht="12.75" customHeight="1" outlineLevel="1" x14ac:dyDescent="0.2">
      <c r="A604" s="127">
        <v>8</v>
      </c>
      <c r="B604" s="128" t="s">
        <v>2778</v>
      </c>
      <c r="C604" s="242"/>
      <c r="D604" s="124" t="s">
        <v>2228</v>
      </c>
      <c r="E604" s="124">
        <v>1</v>
      </c>
      <c r="F604" s="129">
        <v>1</v>
      </c>
      <c r="G604" s="130">
        <v>135970</v>
      </c>
      <c r="I604" s="151"/>
    </row>
    <row r="605" spans="1:9" ht="12.75" customHeight="1" outlineLevel="1" x14ac:dyDescent="0.2">
      <c r="A605" s="127">
        <v>9</v>
      </c>
      <c r="B605" s="128" t="s">
        <v>2779</v>
      </c>
      <c r="C605" s="242"/>
      <c r="D605" s="124" t="s">
        <v>2228</v>
      </c>
      <c r="E605" s="124">
        <v>1</v>
      </c>
      <c r="F605" s="129">
        <v>1</v>
      </c>
      <c r="G605" s="130">
        <v>135970</v>
      </c>
      <c r="I605" s="151"/>
    </row>
    <row r="606" spans="1:9" ht="12.75" customHeight="1" outlineLevel="1" x14ac:dyDescent="0.2">
      <c r="A606" s="127">
        <v>10</v>
      </c>
      <c r="B606" s="128" t="s">
        <v>2780</v>
      </c>
      <c r="C606" s="242"/>
      <c r="D606" s="124" t="s">
        <v>2228</v>
      </c>
      <c r="E606" s="124">
        <v>1</v>
      </c>
      <c r="F606" s="129">
        <v>1</v>
      </c>
      <c r="G606" s="130">
        <v>135970</v>
      </c>
      <c r="I606" s="151"/>
    </row>
    <row r="607" spans="1:9" ht="12.75" customHeight="1" outlineLevel="1" x14ac:dyDescent="0.2">
      <c r="A607" s="127">
        <v>11</v>
      </c>
      <c r="B607" s="128" t="s">
        <v>2781</v>
      </c>
      <c r="C607" s="242"/>
      <c r="D607" s="124" t="s">
        <v>2228</v>
      </c>
      <c r="E607" s="124">
        <v>1</v>
      </c>
      <c r="F607" s="129">
        <v>1</v>
      </c>
      <c r="G607" s="130">
        <v>135970</v>
      </c>
      <c r="I607" s="151"/>
    </row>
    <row r="608" spans="1:9" ht="12.75" customHeight="1" outlineLevel="1" x14ac:dyDescent="0.2">
      <c r="A608" s="127">
        <v>12</v>
      </c>
      <c r="B608" s="128" t="s">
        <v>2782</v>
      </c>
      <c r="C608" s="242"/>
      <c r="D608" s="124" t="s">
        <v>2228</v>
      </c>
      <c r="E608" s="124">
        <v>1</v>
      </c>
      <c r="F608" s="129">
        <v>1</v>
      </c>
      <c r="G608" s="130">
        <v>135970</v>
      </c>
      <c r="I608" s="151"/>
    </row>
    <row r="609" spans="1:9" ht="12.75" customHeight="1" outlineLevel="1" x14ac:dyDescent="0.2">
      <c r="A609" s="127">
        <v>13</v>
      </c>
      <c r="B609" s="128" t="s">
        <v>2783</v>
      </c>
      <c r="C609" s="242"/>
      <c r="D609" s="124" t="s">
        <v>2228</v>
      </c>
      <c r="E609" s="124">
        <v>1</v>
      </c>
      <c r="F609" s="129">
        <v>1</v>
      </c>
      <c r="G609" s="130">
        <v>135970</v>
      </c>
      <c r="I609" s="151"/>
    </row>
    <row r="610" spans="1:9" ht="12.75" customHeight="1" outlineLevel="1" x14ac:dyDescent="0.2">
      <c r="A610" s="127">
        <v>14</v>
      </c>
      <c r="B610" s="128" t="s">
        <v>2784</v>
      </c>
      <c r="C610" s="243"/>
      <c r="D610" s="124" t="s">
        <v>2228</v>
      </c>
      <c r="E610" s="124">
        <v>1</v>
      </c>
      <c r="F610" s="129">
        <v>1</v>
      </c>
      <c r="G610" s="130">
        <v>135970</v>
      </c>
      <c r="I610" s="151"/>
    </row>
    <row r="611" spans="1:9" ht="12.75" customHeight="1" outlineLevel="1" x14ac:dyDescent="0.2">
      <c r="A611" s="127">
        <v>15</v>
      </c>
      <c r="B611" s="128" t="s">
        <v>2785</v>
      </c>
      <c r="C611" s="241" t="s">
        <v>2230</v>
      </c>
      <c r="D611" s="124" t="s">
        <v>2228</v>
      </c>
      <c r="E611" s="124">
        <v>0.5</v>
      </c>
      <c r="F611" s="129">
        <v>1.0061</v>
      </c>
      <c r="G611" s="130">
        <v>684002</v>
      </c>
      <c r="I611" s="151"/>
    </row>
    <row r="612" spans="1:9" ht="12.75" customHeight="1" outlineLevel="1" x14ac:dyDescent="0.2">
      <c r="A612" s="127">
        <v>16</v>
      </c>
      <c r="B612" s="128" t="s">
        <v>2786</v>
      </c>
      <c r="C612" s="242"/>
      <c r="D612" s="124" t="s">
        <v>2228</v>
      </c>
      <c r="E612" s="124">
        <v>0.5</v>
      </c>
      <c r="F612" s="129">
        <v>1.0031000000000001</v>
      </c>
      <c r="G612" s="130">
        <v>681927</v>
      </c>
      <c r="I612" s="151"/>
    </row>
    <row r="613" spans="1:9" ht="12.75" customHeight="1" outlineLevel="1" x14ac:dyDescent="0.2">
      <c r="A613" s="127">
        <v>17</v>
      </c>
      <c r="B613" s="128" t="s">
        <v>2787</v>
      </c>
      <c r="C613" s="242"/>
      <c r="D613" s="124" t="s">
        <v>2228</v>
      </c>
      <c r="E613" s="124">
        <v>0.5</v>
      </c>
      <c r="F613" s="129">
        <v>1.0057</v>
      </c>
      <c r="G613" s="130">
        <v>683705</v>
      </c>
      <c r="I613" s="151"/>
    </row>
    <row r="614" spans="1:9" ht="12.75" customHeight="1" outlineLevel="1" x14ac:dyDescent="0.2">
      <c r="A614" s="127">
        <v>18</v>
      </c>
      <c r="B614" s="128" t="s">
        <v>2788</v>
      </c>
      <c r="C614" s="242"/>
      <c r="D614" s="124" t="s">
        <v>2228</v>
      </c>
      <c r="E614" s="124">
        <v>0.5</v>
      </c>
      <c r="F614" s="129">
        <v>1.0047999999999999</v>
      </c>
      <c r="G614" s="130">
        <v>683112</v>
      </c>
      <c r="I614" s="151"/>
    </row>
    <row r="615" spans="1:9" ht="12.75" customHeight="1" outlineLevel="1" x14ac:dyDescent="0.2">
      <c r="A615" s="127">
        <v>19</v>
      </c>
      <c r="B615" s="128" t="s">
        <v>2789</v>
      </c>
      <c r="C615" s="242"/>
      <c r="D615" s="124" t="s">
        <v>2228</v>
      </c>
      <c r="E615" s="124">
        <v>0.5</v>
      </c>
      <c r="F615" s="129">
        <v>1.0047999999999999</v>
      </c>
      <c r="G615" s="130">
        <v>683112</v>
      </c>
      <c r="I615" s="151"/>
    </row>
    <row r="616" spans="1:9" ht="12.75" customHeight="1" outlineLevel="1" x14ac:dyDescent="0.2">
      <c r="A616" s="127">
        <v>20</v>
      </c>
      <c r="B616" s="128" t="s">
        <v>2790</v>
      </c>
      <c r="C616" s="242"/>
      <c r="D616" s="124" t="s">
        <v>2231</v>
      </c>
      <c r="E616" s="124">
        <v>1</v>
      </c>
      <c r="F616" s="129">
        <v>1.0022</v>
      </c>
      <c r="G616" s="130">
        <v>1362667</v>
      </c>
      <c r="I616" s="151"/>
    </row>
    <row r="617" spans="1:9" ht="12.75" customHeight="1" outlineLevel="1" x14ac:dyDescent="0.2">
      <c r="A617" s="127">
        <v>21</v>
      </c>
      <c r="B617" s="128" t="s">
        <v>2791</v>
      </c>
      <c r="C617" s="242"/>
      <c r="D617" s="124" t="s">
        <v>2231</v>
      </c>
      <c r="E617" s="124">
        <v>1</v>
      </c>
      <c r="F617" s="129">
        <v>1.0025999999999999</v>
      </c>
      <c r="G617" s="130">
        <v>1363260</v>
      </c>
      <c r="I617" s="151"/>
    </row>
    <row r="618" spans="1:9" ht="12.75" customHeight="1" outlineLevel="1" x14ac:dyDescent="0.2">
      <c r="A618" s="127">
        <v>22</v>
      </c>
      <c r="B618" s="128" t="s">
        <v>2792</v>
      </c>
      <c r="C618" s="242"/>
      <c r="D618" s="124" t="s">
        <v>2228</v>
      </c>
      <c r="E618" s="124">
        <v>0.5</v>
      </c>
      <c r="F618" s="129">
        <v>1.0078</v>
      </c>
      <c r="G618" s="130">
        <v>685187</v>
      </c>
      <c r="I618" s="151"/>
    </row>
    <row r="619" spans="1:9" ht="12.75" customHeight="1" outlineLevel="1" x14ac:dyDescent="0.2">
      <c r="A619" s="127">
        <v>23</v>
      </c>
      <c r="B619" s="128" t="s">
        <v>2793</v>
      </c>
      <c r="C619" s="242"/>
      <c r="D619" s="124" t="s">
        <v>2231</v>
      </c>
      <c r="E619" s="124">
        <v>1</v>
      </c>
      <c r="F619" s="129">
        <v>1.0039</v>
      </c>
      <c r="G619" s="130">
        <v>1365038</v>
      </c>
      <c r="I619" s="151"/>
    </row>
    <row r="620" spans="1:9" ht="12.75" customHeight="1" outlineLevel="1" x14ac:dyDescent="0.2">
      <c r="A620" s="127">
        <v>24</v>
      </c>
      <c r="B620" s="128" t="s">
        <v>2794</v>
      </c>
      <c r="C620" s="242"/>
      <c r="D620" s="124" t="s">
        <v>2228</v>
      </c>
      <c r="E620" s="124">
        <v>0.5</v>
      </c>
      <c r="F620" s="129">
        <v>1.0074000000000001</v>
      </c>
      <c r="G620" s="130">
        <v>684891</v>
      </c>
      <c r="I620" s="151"/>
    </row>
    <row r="621" spans="1:9" ht="12.75" customHeight="1" outlineLevel="1" x14ac:dyDescent="0.2">
      <c r="A621" s="127">
        <v>25</v>
      </c>
      <c r="B621" s="128" t="s">
        <v>2795</v>
      </c>
      <c r="C621" s="242"/>
      <c r="D621" s="124" t="s">
        <v>2228</v>
      </c>
      <c r="E621" s="124">
        <v>0.5</v>
      </c>
      <c r="F621" s="129">
        <v>1.0061</v>
      </c>
      <c r="G621" s="130">
        <v>684002</v>
      </c>
      <c r="I621" s="151"/>
    </row>
    <row r="622" spans="1:9" ht="12.75" customHeight="1" outlineLevel="1" x14ac:dyDescent="0.2">
      <c r="A622" s="127">
        <v>26</v>
      </c>
      <c r="B622" s="128" t="s">
        <v>2796</v>
      </c>
      <c r="C622" s="242"/>
      <c r="D622" s="124" t="s">
        <v>2231</v>
      </c>
      <c r="E622" s="124">
        <v>1</v>
      </c>
      <c r="F622" s="129">
        <v>1.0044</v>
      </c>
      <c r="G622" s="130">
        <v>1365631</v>
      </c>
      <c r="I622" s="151"/>
    </row>
    <row r="623" spans="1:9" ht="12.75" customHeight="1" outlineLevel="1" x14ac:dyDescent="0.2">
      <c r="A623" s="127">
        <v>27</v>
      </c>
      <c r="B623" s="128" t="s">
        <v>2797</v>
      </c>
      <c r="C623" s="242"/>
      <c r="D623" s="124" t="s">
        <v>2231</v>
      </c>
      <c r="E623" s="124">
        <v>1</v>
      </c>
      <c r="F623" s="129">
        <v>1.0041</v>
      </c>
      <c r="G623" s="130">
        <v>1365335</v>
      </c>
      <c r="I623" s="151"/>
    </row>
    <row r="624" spans="1:9" ht="12.75" customHeight="1" outlineLevel="1" x14ac:dyDescent="0.2">
      <c r="A624" s="127">
        <v>28</v>
      </c>
      <c r="B624" s="128" t="s">
        <v>2798</v>
      </c>
      <c r="C624" s="242"/>
      <c r="D624" s="124" t="s">
        <v>2231</v>
      </c>
      <c r="E624" s="124">
        <v>1</v>
      </c>
      <c r="F624" s="129">
        <v>1.0052000000000001</v>
      </c>
      <c r="G624" s="130">
        <v>1366817</v>
      </c>
      <c r="I624" s="151"/>
    </row>
    <row r="625" spans="1:9" ht="12.75" customHeight="1" outlineLevel="1" x14ac:dyDescent="0.2">
      <c r="A625" s="127">
        <v>29</v>
      </c>
      <c r="B625" s="128" t="s">
        <v>2799</v>
      </c>
      <c r="C625" s="242"/>
      <c r="D625" s="124" t="s">
        <v>2231</v>
      </c>
      <c r="E625" s="124">
        <v>1</v>
      </c>
      <c r="F625" s="129">
        <v>1.0039</v>
      </c>
      <c r="G625" s="130">
        <v>1365038</v>
      </c>
      <c r="I625" s="151"/>
    </row>
    <row r="626" spans="1:9" ht="12.75" customHeight="1" outlineLevel="1" x14ac:dyDescent="0.2">
      <c r="A626" s="127">
        <v>30</v>
      </c>
      <c r="B626" s="128" t="s">
        <v>2800</v>
      </c>
      <c r="C626" s="242"/>
      <c r="D626" s="124" t="s">
        <v>2231</v>
      </c>
      <c r="E626" s="124">
        <v>1</v>
      </c>
      <c r="F626" s="129">
        <v>1.0047999999999999</v>
      </c>
      <c r="G626" s="130">
        <v>1366224</v>
      </c>
      <c r="I626" s="151"/>
    </row>
    <row r="627" spans="1:9" ht="12.75" customHeight="1" outlineLevel="1" x14ac:dyDescent="0.2">
      <c r="A627" s="127">
        <v>31</v>
      </c>
      <c r="B627" s="128" t="s">
        <v>2801</v>
      </c>
      <c r="C627" s="242"/>
      <c r="D627" s="124" t="s">
        <v>2228</v>
      </c>
      <c r="E627" s="124">
        <v>0.5</v>
      </c>
      <c r="F627" s="129">
        <v>1.0130999999999999</v>
      </c>
      <c r="G627" s="130">
        <v>688744</v>
      </c>
      <c r="I627" s="151"/>
    </row>
    <row r="628" spans="1:9" ht="12.75" customHeight="1" outlineLevel="1" x14ac:dyDescent="0.2">
      <c r="A628" s="127">
        <v>32</v>
      </c>
      <c r="B628" s="128" t="s">
        <v>2802</v>
      </c>
      <c r="C628" s="242"/>
      <c r="D628" s="124" t="s">
        <v>2231</v>
      </c>
      <c r="E628" s="124">
        <v>1</v>
      </c>
      <c r="F628" s="129">
        <v>1.0067999999999999</v>
      </c>
      <c r="G628" s="130">
        <v>1368891</v>
      </c>
      <c r="I628" s="151"/>
    </row>
    <row r="629" spans="1:9" ht="12.75" customHeight="1" outlineLevel="1" x14ac:dyDescent="0.2">
      <c r="A629" s="127">
        <v>33</v>
      </c>
      <c r="B629" s="128" t="s">
        <v>2803</v>
      </c>
      <c r="C629" s="242"/>
      <c r="D629" s="124" t="s">
        <v>2231</v>
      </c>
      <c r="E629" s="124">
        <v>1</v>
      </c>
      <c r="F629" s="129">
        <v>1.0061</v>
      </c>
      <c r="G629" s="130">
        <v>1368002</v>
      </c>
      <c r="I629" s="151"/>
    </row>
    <row r="630" spans="1:9" ht="12.75" customHeight="1" outlineLevel="1" x14ac:dyDescent="0.2">
      <c r="A630" s="127">
        <v>34</v>
      </c>
      <c r="B630" s="128" t="s">
        <v>2804</v>
      </c>
      <c r="C630" s="242"/>
      <c r="D630" s="124" t="s">
        <v>2231</v>
      </c>
      <c r="E630" s="124">
        <v>1</v>
      </c>
      <c r="F630" s="129">
        <v>1.0076000000000001</v>
      </c>
      <c r="G630" s="130">
        <v>1370077</v>
      </c>
      <c r="I630" s="151"/>
    </row>
    <row r="631" spans="1:9" ht="12.75" customHeight="1" outlineLevel="1" x14ac:dyDescent="0.2">
      <c r="A631" s="127">
        <v>35</v>
      </c>
      <c r="B631" s="128" t="s">
        <v>2805</v>
      </c>
      <c r="C631" s="242"/>
      <c r="D631" s="124" t="s">
        <v>2231</v>
      </c>
      <c r="E631" s="124">
        <v>1</v>
      </c>
      <c r="F631" s="129">
        <v>1.0049999999999999</v>
      </c>
      <c r="G631" s="130">
        <v>1366520</v>
      </c>
      <c r="I631" s="151"/>
    </row>
    <row r="632" spans="1:9" ht="12.75" customHeight="1" outlineLevel="1" x14ac:dyDescent="0.2">
      <c r="A632" s="127">
        <v>36</v>
      </c>
      <c r="B632" s="128" t="s">
        <v>2806</v>
      </c>
      <c r="C632" s="242"/>
      <c r="D632" s="124" t="s">
        <v>2231</v>
      </c>
      <c r="E632" s="124">
        <v>1</v>
      </c>
      <c r="F632" s="129">
        <v>1.0052000000000001</v>
      </c>
      <c r="G632" s="130">
        <v>1366817</v>
      </c>
      <c r="I632" s="151"/>
    </row>
    <row r="633" spans="1:9" ht="12.75" customHeight="1" outlineLevel="1" x14ac:dyDescent="0.2">
      <c r="A633" s="127">
        <v>37</v>
      </c>
      <c r="B633" s="128" t="s">
        <v>2807</v>
      </c>
      <c r="C633" s="242"/>
      <c r="D633" s="124" t="s">
        <v>2231</v>
      </c>
      <c r="E633" s="124">
        <v>1</v>
      </c>
      <c r="F633" s="129">
        <v>1.0035000000000001</v>
      </c>
      <c r="G633" s="130">
        <v>1364445</v>
      </c>
      <c r="I633" s="151"/>
    </row>
    <row r="634" spans="1:9" ht="12.75" customHeight="1" outlineLevel="1" x14ac:dyDescent="0.2">
      <c r="A634" s="127">
        <v>38</v>
      </c>
      <c r="B634" s="128" t="s">
        <v>2808</v>
      </c>
      <c r="C634" s="242"/>
      <c r="D634" s="124" t="s">
        <v>2231</v>
      </c>
      <c r="E634" s="124">
        <v>1</v>
      </c>
      <c r="F634" s="129">
        <v>1.0052000000000001</v>
      </c>
      <c r="G634" s="130">
        <v>1366817</v>
      </c>
      <c r="I634" s="151"/>
    </row>
    <row r="635" spans="1:9" ht="12.75" customHeight="1" outlineLevel="1" x14ac:dyDescent="0.2">
      <c r="A635" s="127">
        <v>39</v>
      </c>
      <c r="B635" s="128" t="s">
        <v>2809</v>
      </c>
      <c r="C635" s="242"/>
      <c r="D635" s="124" t="s">
        <v>2228</v>
      </c>
      <c r="E635" s="124">
        <v>0.5</v>
      </c>
      <c r="F635" s="129">
        <v>1.0135000000000001</v>
      </c>
      <c r="G635" s="130">
        <v>689040</v>
      </c>
      <c r="I635" s="151"/>
    </row>
    <row r="636" spans="1:9" ht="12.75" customHeight="1" outlineLevel="1" x14ac:dyDescent="0.2">
      <c r="A636" s="127">
        <v>40</v>
      </c>
      <c r="B636" s="128" t="s">
        <v>2810</v>
      </c>
      <c r="C636" s="242"/>
      <c r="D636" s="124" t="s">
        <v>2231</v>
      </c>
      <c r="E636" s="124">
        <v>1</v>
      </c>
      <c r="F636" s="129">
        <v>1</v>
      </c>
      <c r="G636" s="130">
        <v>1359703</v>
      </c>
      <c r="I636" s="151"/>
    </row>
    <row r="637" spans="1:9" ht="12.75" customHeight="1" outlineLevel="1" x14ac:dyDescent="0.2">
      <c r="A637" s="127">
        <v>41</v>
      </c>
      <c r="B637" s="128" t="s">
        <v>2811</v>
      </c>
      <c r="C637" s="242"/>
      <c r="D637" s="124" t="s">
        <v>2231</v>
      </c>
      <c r="E637" s="124">
        <v>1</v>
      </c>
      <c r="F637" s="129">
        <v>1.0092000000000001</v>
      </c>
      <c r="G637" s="130">
        <v>1372152</v>
      </c>
      <c r="I637" s="151"/>
    </row>
    <row r="638" spans="1:9" ht="12.75" customHeight="1" outlineLevel="1" x14ac:dyDescent="0.2">
      <c r="A638" s="127">
        <v>42</v>
      </c>
      <c r="B638" s="128" t="s">
        <v>2812</v>
      </c>
      <c r="C638" s="242"/>
      <c r="D638" s="124" t="s">
        <v>2231</v>
      </c>
      <c r="E638" s="124">
        <v>1</v>
      </c>
      <c r="F638" s="129">
        <v>1.0076000000000001</v>
      </c>
      <c r="G638" s="130">
        <v>1370077</v>
      </c>
      <c r="I638" s="151"/>
    </row>
    <row r="639" spans="1:9" ht="12.75" customHeight="1" outlineLevel="1" x14ac:dyDescent="0.2">
      <c r="A639" s="127">
        <v>43</v>
      </c>
      <c r="B639" s="128" t="s">
        <v>2813</v>
      </c>
      <c r="C639" s="242"/>
      <c r="D639" s="124" t="s">
        <v>2231</v>
      </c>
      <c r="E639" s="124">
        <v>1</v>
      </c>
      <c r="F639" s="129">
        <v>1.0078</v>
      </c>
      <c r="G639" s="130">
        <v>1370373</v>
      </c>
      <c r="I639" s="151"/>
    </row>
    <row r="640" spans="1:9" ht="12.75" customHeight="1" outlineLevel="1" x14ac:dyDescent="0.2">
      <c r="A640" s="127">
        <v>44</v>
      </c>
      <c r="B640" s="128" t="s">
        <v>2814</v>
      </c>
      <c r="C640" s="242"/>
      <c r="D640" s="124" t="s">
        <v>2228</v>
      </c>
      <c r="E640" s="124">
        <v>0.5</v>
      </c>
      <c r="F640" s="129">
        <v>1.0144</v>
      </c>
      <c r="G640" s="130">
        <v>689633</v>
      </c>
      <c r="I640" s="151"/>
    </row>
    <row r="641" spans="1:9" ht="12.75" customHeight="1" outlineLevel="1" x14ac:dyDescent="0.2">
      <c r="A641" s="127">
        <v>45</v>
      </c>
      <c r="B641" s="128" t="s">
        <v>2815</v>
      </c>
      <c r="C641" s="242"/>
      <c r="D641" s="124" t="s">
        <v>2231</v>
      </c>
      <c r="E641" s="124">
        <v>1</v>
      </c>
      <c r="F641" s="129">
        <v>1.0057</v>
      </c>
      <c r="G641" s="130">
        <v>1367409</v>
      </c>
      <c r="I641" s="151"/>
    </row>
    <row r="642" spans="1:9" ht="12.75" customHeight="1" outlineLevel="1" x14ac:dyDescent="0.2">
      <c r="A642" s="127">
        <v>46</v>
      </c>
      <c r="B642" s="128" t="s">
        <v>2816</v>
      </c>
      <c r="C642" s="242"/>
      <c r="D642" s="124" t="s">
        <v>2231</v>
      </c>
      <c r="E642" s="124">
        <v>1</v>
      </c>
      <c r="F642" s="129">
        <v>1.0144</v>
      </c>
      <c r="G642" s="130">
        <v>1379265</v>
      </c>
      <c r="I642" s="151"/>
    </row>
    <row r="643" spans="1:9" ht="12.75" customHeight="1" outlineLevel="1" x14ac:dyDescent="0.2">
      <c r="A643" s="127">
        <v>47</v>
      </c>
      <c r="B643" s="128" t="s">
        <v>2817</v>
      </c>
      <c r="C643" s="242"/>
      <c r="D643" s="124" t="s">
        <v>2231</v>
      </c>
      <c r="E643" s="124">
        <v>1</v>
      </c>
      <c r="F643" s="129">
        <v>1.0113000000000001</v>
      </c>
      <c r="G643" s="130">
        <v>1375116</v>
      </c>
      <c r="I643" s="151"/>
    </row>
    <row r="644" spans="1:9" ht="12.75" customHeight="1" outlineLevel="1" x14ac:dyDescent="0.2">
      <c r="A644" s="127">
        <v>48</v>
      </c>
      <c r="B644" s="128" t="s">
        <v>2818</v>
      </c>
      <c r="C644" s="242"/>
      <c r="D644" s="124" t="s">
        <v>2231</v>
      </c>
      <c r="E644" s="124">
        <v>1</v>
      </c>
      <c r="F644" s="129">
        <v>1.0111000000000001</v>
      </c>
      <c r="G644" s="130">
        <v>1374819</v>
      </c>
      <c r="I644" s="151"/>
    </row>
    <row r="645" spans="1:9" ht="12.75" customHeight="1" outlineLevel="1" x14ac:dyDescent="0.2">
      <c r="A645" s="127">
        <v>49</v>
      </c>
      <c r="B645" s="128" t="s">
        <v>2819</v>
      </c>
      <c r="C645" s="242"/>
      <c r="D645" s="124" t="s">
        <v>2231</v>
      </c>
      <c r="E645" s="124">
        <v>1</v>
      </c>
      <c r="F645" s="129">
        <v>1.0157</v>
      </c>
      <c r="G645" s="130">
        <v>1381044</v>
      </c>
      <c r="I645" s="151"/>
    </row>
    <row r="646" spans="1:9" ht="12.75" customHeight="1" outlineLevel="1" x14ac:dyDescent="0.2">
      <c r="A646" s="127">
        <v>50</v>
      </c>
      <c r="B646" s="128" t="s">
        <v>2820</v>
      </c>
      <c r="C646" s="242"/>
      <c r="D646" s="124" t="s">
        <v>2231</v>
      </c>
      <c r="E646" s="124">
        <v>1</v>
      </c>
      <c r="F646" s="129">
        <v>1.0185</v>
      </c>
      <c r="G646" s="130">
        <v>1384897</v>
      </c>
      <c r="I646" s="151"/>
    </row>
    <row r="647" spans="1:9" ht="12.75" customHeight="1" x14ac:dyDescent="0.2">
      <c r="A647" s="127">
        <v>51</v>
      </c>
      <c r="B647" s="128" t="s">
        <v>2821</v>
      </c>
      <c r="C647" s="243"/>
      <c r="D647" s="124" t="s">
        <v>2231</v>
      </c>
      <c r="E647" s="124">
        <v>1</v>
      </c>
      <c r="F647" s="129">
        <v>1.0347</v>
      </c>
      <c r="G647" s="130">
        <v>1406831</v>
      </c>
      <c r="I647" s="151"/>
    </row>
    <row r="648" spans="1:9" ht="12.75" customHeight="1" outlineLevel="1" x14ac:dyDescent="0.2">
      <c r="A648" s="127">
        <v>52</v>
      </c>
      <c r="B648" s="128" t="s">
        <v>2822</v>
      </c>
      <c r="C648" s="123" t="s">
        <v>2299</v>
      </c>
      <c r="D648" s="124" t="s">
        <v>2228</v>
      </c>
      <c r="E648" s="124">
        <v>0.5</v>
      </c>
      <c r="F648" s="129">
        <v>1.0421</v>
      </c>
      <c r="G648" s="130">
        <v>1416853</v>
      </c>
      <c r="I648" s="151"/>
    </row>
    <row r="649" spans="1:9" ht="12.75" customHeight="1" outlineLevel="1" x14ac:dyDescent="0.2">
      <c r="A649" s="121">
        <v>560270</v>
      </c>
      <c r="B649" s="132" t="s">
        <v>1889</v>
      </c>
      <c r="C649" s="123"/>
      <c r="D649" s="124"/>
      <c r="E649" s="125"/>
      <c r="F649" s="126"/>
      <c r="G649" s="125">
        <f>SUM(G650:G664)</f>
        <v>15531814</v>
      </c>
      <c r="I649" s="151"/>
    </row>
    <row r="650" spans="1:9" ht="12.75" customHeight="1" outlineLevel="1" x14ac:dyDescent="0.2">
      <c r="A650" s="127">
        <v>1</v>
      </c>
      <c r="B650" s="128" t="s">
        <v>2823</v>
      </c>
      <c r="C650" s="241" t="s">
        <v>2227</v>
      </c>
      <c r="D650" s="124" t="s">
        <v>2228</v>
      </c>
      <c r="E650" s="124">
        <v>1</v>
      </c>
      <c r="F650" s="129">
        <v>1</v>
      </c>
      <c r="G650" s="130">
        <v>135970</v>
      </c>
      <c r="I650" s="151"/>
    </row>
    <row r="651" spans="1:9" ht="12.75" customHeight="1" outlineLevel="1" x14ac:dyDescent="0.2">
      <c r="A651" s="127">
        <v>2</v>
      </c>
      <c r="B651" s="128" t="s">
        <v>2824</v>
      </c>
      <c r="C651" s="242"/>
      <c r="D651" s="124" t="s">
        <v>2228</v>
      </c>
      <c r="E651" s="124">
        <v>1</v>
      </c>
      <c r="F651" s="129">
        <v>1</v>
      </c>
      <c r="G651" s="130">
        <v>135970</v>
      </c>
      <c r="I651" s="151"/>
    </row>
    <row r="652" spans="1:9" ht="12.75" customHeight="1" outlineLevel="1" x14ac:dyDescent="0.2">
      <c r="A652" s="127">
        <v>3</v>
      </c>
      <c r="B652" s="128" t="s">
        <v>2825</v>
      </c>
      <c r="C652" s="243"/>
      <c r="D652" s="124" t="s">
        <v>2228</v>
      </c>
      <c r="E652" s="124">
        <v>1</v>
      </c>
      <c r="F652" s="129">
        <v>1</v>
      </c>
      <c r="G652" s="130">
        <v>135970</v>
      </c>
      <c r="I652" s="151"/>
    </row>
    <row r="653" spans="1:9" ht="12.75" customHeight="1" outlineLevel="1" x14ac:dyDescent="0.2">
      <c r="A653" s="127">
        <v>4</v>
      </c>
      <c r="B653" s="128" t="s">
        <v>2826</v>
      </c>
      <c r="C653" s="241" t="s">
        <v>2230</v>
      </c>
      <c r="D653" s="124" t="s">
        <v>2231</v>
      </c>
      <c r="E653" s="124">
        <v>1</v>
      </c>
      <c r="F653" s="129">
        <v>1.0045999999999999</v>
      </c>
      <c r="G653" s="130">
        <v>1365927</v>
      </c>
      <c r="I653" s="151"/>
    </row>
    <row r="654" spans="1:9" ht="12.75" customHeight="1" outlineLevel="1" x14ac:dyDescent="0.2">
      <c r="A654" s="127">
        <v>5</v>
      </c>
      <c r="B654" s="128" t="s">
        <v>2827</v>
      </c>
      <c r="C654" s="242"/>
      <c r="D654" s="124" t="s">
        <v>2231</v>
      </c>
      <c r="E654" s="124">
        <v>1</v>
      </c>
      <c r="F654" s="129">
        <v>1.0049999999999999</v>
      </c>
      <c r="G654" s="130">
        <v>1366520</v>
      </c>
      <c r="I654" s="151"/>
    </row>
    <row r="655" spans="1:9" ht="12.75" customHeight="1" outlineLevel="1" x14ac:dyDescent="0.2">
      <c r="A655" s="127">
        <v>6</v>
      </c>
      <c r="B655" s="128" t="s">
        <v>2828</v>
      </c>
      <c r="C655" s="242"/>
      <c r="D655" s="124" t="s">
        <v>2231</v>
      </c>
      <c r="E655" s="124">
        <v>1</v>
      </c>
      <c r="F655" s="129">
        <v>1.0063</v>
      </c>
      <c r="G655" s="130">
        <v>1368299</v>
      </c>
      <c r="I655" s="151"/>
    </row>
    <row r="656" spans="1:9" ht="12.75" customHeight="1" outlineLevel="1" x14ac:dyDescent="0.2">
      <c r="A656" s="127">
        <v>7</v>
      </c>
      <c r="B656" s="128" t="s">
        <v>2829</v>
      </c>
      <c r="C656" s="242"/>
      <c r="D656" s="124" t="s">
        <v>2231</v>
      </c>
      <c r="E656" s="124">
        <v>1</v>
      </c>
      <c r="F656" s="129">
        <v>1.014</v>
      </c>
      <c r="G656" s="130">
        <v>1378673</v>
      </c>
      <c r="I656" s="151"/>
    </row>
    <row r="657" spans="1:24" ht="12.75" customHeight="1" outlineLevel="1" x14ac:dyDescent="0.2">
      <c r="A657" s="127">
        <v>8</v>
      </c>
      <c r="B657" s="128" t="s">
        <v>2830</v>
      </c>
      <c r="C657" s="242"/>
      <c r="D657" s="124" t="s">
        <v>2231</v>
      </c>
      <c r="E657" s="124">
        <v>1</v>
      </c>
      <c r="F657" s="129">
        <v>1</v>
      </c>
      <c r="G657" s="130">
        <v>1359703</v>
      </c>
      <c r="I657" s="151"/>
    </row>
    <row r="658" spans="1:24" ht="12.75" customHeight="1" outlineLevel="1" x14ac:dyDescent="0.2">
      <c r="A658" s="127">
        <v>9</v>
      </c>
      <c r="B658" s="128" t="s">
        <v>2831</v>
      </c>
      <c r="C658" s="242"/>
      <c r="D658" s="124" t="s">
        <v>2231</v>
      </c>
      <c r="E658" s="124">
        <v>1</v>
      </c>
      <c r="F658" s="129">
        <v>1.0098</v>
      </c>
      <c r="G658" s="130">
        <v>1373041</v>
      </c>
      <c r="I658" s="151"/>
    </row>
    <row r="659" spans="1:24" ht="12.75" customHeight="1" outlineLevel="1" x14ac:dyDescent="0.2">
      <c r="A659" s="127">
        <v>10</v>
      </c>
      <c r="B659" s="128" t="s">
        <v>2832</v>
      </c>
      <c r="C659" s="242"/>
      <c r="D659" s="124" t="s">
        <v>2228</v>
      </c>
      <c r="E659" s="124">
        <v>0.5</v>
      </c>
      <c r="F659" s="129">
        <v>1.0279</v>
      </c>
      <c r="G659" s="130">
        <v>698822</v>
      </c>
      <c r="I659" s="151"/>
    </row>
    <row r="660" spans="1:24" ht="12.75" customHeight="1" outlineLevel="1" x14ac:dyDescent="0.2">
      <c r="A660" s="127">
        <v>11</v>
      </c>
      <c r="B660" s="128" t="s">
        <v>2833</v>
      </c>
      <c r="C660" s="242"/>
      <c r="D660" s="124" t="s">
        <v>2231</v>
      </c>
      <c r="E660" s="124">
        <v>1</v>
      </c>
      <c r="F660" s="129">
        <v>1.0137</v>
      </c>
      <c r="G660" s="130">
        <v>1378376</v>
      </c>
      <c r="I660" s="151"/>
    </row>
    <row r="661" spans="1:24" ht="12.75" customHeight="1" outlineLevel="1" x14ac:dyDescent="0.2">
      <c r="A661" s="127">
        <v>12</v>
      </c>
      <c r="B661" s="128" t="s">
        <v>2834</v>
      </c>
      <c r="C661" s="242"/>
      <c r="D661" s="124" t="s">
        <v>2231</v>
      </c>
      <c r="E661" s="124">
        <v>1</v>
      </c>
      <c r="F661" s="129">
        <v>1.0192000000000001</v>
      </c>
      <c r="G661" s="130">
        <v>1385786</v>
      </c>
      <c r="I661" s="151"/>
    </row>
    <row r="662" spans="1:24" ht="12.75" customHeight="1" outlineLevel="1" x14ac:dyDescent="0.2">
      <c r="A662" s="127">
        <v>13</v>
      </c>
      <c r="B662" s="128" t="s">
        <v>2835</v>
      </c>
      <c r="C662" s="242"/>
      <c r="D662" s="124" t="s">
        <v>2231</v>
      </c>
      <c r="E662" s="124">
        <v>1</v>
      </c>
      <c r="F662" s="129">
        <v>1.0135000000000001</v>
      </c>
      <c r="G662" s="130">
        <v>1378080</v>
      </c>
      <c r="I662" s="151"/>
    </row>
    <row r="663" spans="1:24" ht="12.75" customHeight="1" x14ac:dyDescent="0.2">
      <c r="A663" s="127">
        <v>14</v>
      </c>
      <c r="B663" s="128" t="s">
        <v>2836</v>
      </c>
      <c r="C663" s="242"/>
      <c r="D663" s="124" t="s">
        <v>2231</v>
      </c>
      <c r="E663" s="124">
        <v>1</v>
      </c>
      <c r="F663" s="129">
        <v>1</v>
      </c>
      <c r="G663" s="130">
        <v>1359703</v>
      </c>
      <c r="I663" s="151"/>
    </row>
    <row r="664" spans="1:24" s="101" customFormat="1" ht="12.75" customHeight="1" outlineLevel="1" x14ac:dyDescent="0.2">
      <c r="A664" s="127">
        <v>15</v>
      </c>
      <c r="B664" s="128" t="s">
        <v>2837</v>
      </c>
      <c r="C664" s="243"/>
      <c r="D664" s="124" t="s">
        <v>2228</v>
      </c>
      <c r="E664" s="124">
        <v>0.5</v>
      </c>
      <c r="F664" s="129">
        <v>1.0458000000000001</v>
      </c>
      <c r="G664" s="130">
        <v>710974</v>
      </c>
      <c r="H664" s="99"/>
      <c r="I664" s="151"/>
      <c r="J664" s="99"/>
      <c r="K664" s="99"/>
      <c r="L664" s="99"/>
      <c r="M664" s="99"/>
      <c r="N664" s="99"/>
      <c r="O664" s="99"/>
      <c r="P664" s="99"/>
      <c r="Q664" s="99"/>
      <c r="R664" s="99"/>
      <c r="S664" s="99"/>
      <c r="T664" s="99"/>
      <c r="U664" s="99"/>
      <c r="V664" s="99"/>
      <c r="W664" s="99"/>
      <c r="X664" s="99"/>
    </row>
    <row r="665" spans="1:24" ht="12.75" customHeight="1" outlineLevel="1" x14ac:dyDescent="0.2">
      <c r="A665" s="150">
        <v>560271</v>
      </c>
      <c r="B665" s="132" t="s">
        <v>1921</v>
      </c>
      <c r="C665" s="142"/>
      <c r="D665" s="124"/>
      <c r="E665" s="125"/>
      <c r="F665" s="126"/>
      <c r="G665" s="125">
        <f>SUM(G666:G712)</f>
        <v>59941237</v>
      </c>
      <c r="I665" s="151"/>
    </row>
    <row r="666" spans="1:24" ht="12.75" customHeight="1" outlineLevel="1" x14ac:dyDescent="0.2">
      <c r="A666" s="127">
        <v>1</v>
      </c>
      <c r="B666" s="128" t="s">
        <v>2838</v>
      </c>
      <c r="C666" s="241" t="s">
        <v>2227</v>
      </c>
      <c r="D666" s="124" t="s">
        <v>2228</v>
      </c>
      <c r="E666" s="124">
        <v>1</v>
      </c>
      <c r="F666" s="129">
        <v>1</v>
      </c>
      <c r="G666" s="130">
        <v>135970</v>
      </c>
      <c r="I666" s="151"/>
    </row>
    <row r="667" spans="1:24" ht="12.75" customHeight="1" outlineLevel="1" x14ac:dyDescent="0.2">
      <c r="A667" s="127">
        <v>2</v>
      </c>
      <c r="B667" s="128" t="s">
        <v>2839</v>
      </c>
      <c r="C667" s="242"/>
      <c r="D667" s="124" t="s">
        <v>2228</v>
      </c>
      <c r="E667" s="124">
        <v>1</v>
      </c>
      <c r="F667" s="129">
        <v>1</v>
      </c>
      <c r="G667" s="130">
        <v>135970</v>
      </c>
      <c r="I667" s="151"/>
    </row>
    <row r="668" spans="1:24" ht="12.75" customHeight="1" outlineLevel="1" x14ac:dyDescent="0.2">
      <c r="A668" s="127">
        <v>3</v>
      </c>
      <c r="B668" s="128" t="s">
        <v>2840</v>
      </c>
      <c r="C668" s="242"/>
      <c r="D668" s="124" t="s">
        <v>2228</v>
      </c>
      <c r="E668" s="124">
        <v>1</v>
      </c>
      <c r="F668" s="129">
        <v>1</v>
      </c>
      <c r="G668" s="130">
        <v>135970</v>
      </c>
      <c r="I668" s="151"/>
    </row>
    <row r="669" spans="1:24" ht="12.75" customHeight="1" outlineLevel="1" x14ac:dyDescent="0.2">
      <c r="A669" s="127">
        <v>4</v>
      </c>
      <c r="B669" s="128" t="s">
        <v>2841</v>
      </c>
      <c r="C669" s="242"/>
      <c r="D669" s="124" t="s">
        <v>2228</v>
      </c>
      <c r="E669" s="124">
        <v>1</v>
      </c>
      <c r="F669" s="129">
        <v>1</v>
      </c>
      <c r="G669" s="130">
        <v>135970</v>
      </c>
      <c r="I669" s="151"/>
    </row>
    <row r="670" spans="1:24" ht="12.75" customHeight="1" outlineLevel="1" x14ac:dyDescent="0.2">
      <c r="A670" s="127">
        <v>5</v>
      </c>
      <c r="B670" s="128" t="s">
        <v>2842</v>
      </c>
      <c r="C670" s="243"/>
      <c r="D670" s="124" t="s">
        <v>2228</v>
      </c>
      <c r="E670" s="124">
        <v>1</v>
      </c>
      <c r="F670" s="129">
        <v>1</v>
      </c>
      <c r="G670" s="130">
        <v>135970</v>
      </c>
      <c r="I670" s="151"/>
    </row>
    <row r="671" spans="1:24" ht="12.75" customHeight="1" outlineLevel="1" x14ac:dyDescent="0.2">
      <c r="A671" s="127">
        <v>6</v>
      </c>
      <c r="B671" s="128" t="s">
        <v>2762</v>
      </c>
      <c r="C671" s="241" t="s">
        <v>2230</v>
      </c>
      <c r="D671" s="124" t="s">
        <v>2231</v>
      </c>
      <c r="E671" s="124">
        <v>1</v>
      </c>
      <c r="F671" s="129">
        <v>1.0027999999999999</v>
      </c>
      <c r="G671" s="130">
        <v>1363556</v>
      </c>
      <c r="I671" s="151"/>
    </row>
    <row r="672" spans="1:24" ht="12.75" customHeight="1" outlineLevel="1" x14ac:dyDescent="0.2">
      <c r="A672" s="127">
        <v>7</v>
      </c>
      <c r="B672" s="128" t="s">
        <v>2843</v>
      </c>
      <c r="C672" s="242"/>
      <c r="D672" s="124" t="s">
        <v>2231</v>
      </c>
      <c r="E672" s="124">
        <v>1</v>
      </c>
      <c r="F672" s="129">
        <v>1.0067999999999999</v>
      </c>
      <c r="G672" s="130">
        <v>1368891</v>
      </c>
      <c r="I672" s="151"/>
    </row>
    <row r="673" spans="1:9" ht="12.75" customHeight="1" outlineLevel="1" x14ac:dyDescent="0.2">
      <c r="A673" s="127">
        <v>8</v>
      </c>
      <c r="B673" s="128" t="s">
        <v>2844</v>
      </c>
      <c r="C673" s="242"/>
      <c r="D673" s="124" t="s">
        <v>2231</v>
      </c>
      <c r="E673" s="124">
        <v>1</v>
      </c>
      <c r="F673" s="129">
        <v>1.0054000000000001</v>
      </c>
      <c r="G673" s="130">
        <v>1367113</v>
      </c>
      <c r="I673" s="151"/>
    </row>
    <row r="674" spans="1:9" ht="12.75" customHeight="1" outlineLevel="1" x14ac:dyDescent="0.2">
      <c r="A674" s="127">
        <v>9</v>
      </c>
      <c r="B674" s="128" t="s">
        <v>2845</v>
      </c>
      <c r="C674" s="242"/>
      <c r="D674" s="124" t="s">
        <v>2231</v>
      </c>
      <c r="E674" s="124">
        <v>1</v>
      </c>
      <c r="F674" s="129">
        <v>1.0049999999999999</v>
      </c>
      <c r="G674" s="130">
        <v>1366520</v>
      </c>
      <c r="I674" s="151"/>
    </row>
    <row r="675" spans="1:9" ht="12.75" customHeight="1" outlineLevel="1" x14ac:dyDescent="0.2">
      <c r="A675" s="127">
        <v>10</v>
      </c>
      <c r="B675" s="128" t="s">
        <v>2846</v>
      </c>
      <c r="C675" s="242"/>
      <c r="D675" s="124" t="s">
        <v>2231</v>
      </c>
      <c r="E675" s="124">
        <v>1</v>
      </c>
      <c r="F675" s="129">
        <v>1.0044</v>
      </c>
      <c r="G675" s="130">
        <v>1365631</v>
      </c>
      <c r="I675" s="151"/>
    </row>
    <row r="676" spans="1:9" ht="12.75" customHeight="1" outlineLevel="1" x14ac:dyDescent="0.2">
      <c r="A676" s="127">
        <v>11</v>
      </c>
      <c r="B676" s="128" t="s">
        <v>2847</v>
      </c>
      <c r="C676" s="242"/>
      <c r="D676" s="124" t="s">
        <v>2231</v>
      </c>
      <c r="E676" s="124">
        <v>1</v>
      </c>
      <c r="F676" s="129">
        <v>1.0088999999999999</v>
      </c>
      <c r="G676" s="130">
        <v>1371855</v>
      </c>
      <c r="I676" s="151"/>
    </row>
    <row r="677" spans="1:9" ht="12.75" customHeight="1" outlineLevel="1" x14ac:dyDescent="0.2">
      <c r="A677" s="127">
        <v>12</v>
      </c>
      <c r="B677" s="128" t="s">
        <v>2848</v>
      </c>
      <c r="C677" s="242"/>
      <c r="D677" s="124" t="s">
        <v>2228</v>
      </c>
      <c r="E677" s="124">
        <v>0.5</v>
      </c>
      <c r="F677" s="129">
        <v>1</v>
      </c>
      <c r="G677" s="130">
        <v>679852</v>
      </c>
      <c r="I677" s="151"/>
    </row>
    <row r="678" spans="1:9" ht="12.75" customHeight="1" outlineLevel="1" x14ac:dyDescent="0.2">
      <c r="A678" s="127">
        <v>13</v>
      </c>
      <c r="B678" s="128" t="s">
        <v>2849</v>
      </c>
      <c r="C678" s="242"/>
      <c r="D678" s="124" t="s">
        <v>2231</v>
      </c>
      <c r="E678" s="124">
        <v>1</v>
      </c>
      <c r="F678" s="129">
        <v>1.0085</v>
      </c>
      <c r="G678" s="130">
        <v>1371263</v>
      </c>
      <c r="I678" s="151"/>
    </row>
    <row r="679" spans="1:9" ht="12.75" customHeight="1" outlineLevel="1" x14ac:dyDescent="0.2">
      <c r="A679" s="127">
        <v>14</v>
      </c>
      <c r="B679" s="128" t="s">
        <v>2428</v>
      </c>
      <c r="C679" s="242"/>
      <c r="D679" s="124" t="s">
        <v>2231</v>
      </c>
      <c r="E679" s="124">
        <v>1</v>
      </c>
      <c r="F679" s="129">
        <v>1.0069999999999999</v>
      </c>
      <c r="G679" s="130">
        <v>1369188</v>
      </c>
      <c r="I679" s="151"/>
    </row>
    <row r="680" spans="1:9" ht="12.75" customHeight="1" outlineLevel="1" x14ac:dyDescent="0.2">
      <c r="A680" s="127">
        <v>15</v>
      </c>
      <c r="B680" s="128" t="s">
        <v>2850</v>
      </c>
      <c r="C680" s="242"/>
      <c r="D680" s="124" t="s">
        <v>2231</v>
      </c>
      <c r="E680" s="124">
        <v>1</v>
      </c>
      <c r="F680" s="129">
        <v>1.0116000000000001</v>
      </c>
      <c r="G680" s="130">
        <v>1375412</v>
      </c>
      <c r="I680" s="151"/>
    </row>
    <row r="681" spans="1:9" ht="12.75" customHeight="1" outlineLevel="1" x14ac:dyDescent="0.2">
      <c r="A681" s="127">
        <v>16</v>
      </c>
      <c r="B681" s="128" t="s">
        <v>2238</v>
      </c>
      <c r="C681" s="242"/>
      <c r="D681" s="124" t="s">
        <v>2231</v>
      </c>
      <c r="E681" s="124">
        <v>1</v>
      </c>
      <c r="F681" s="129">
        <v>1.0085</v>
      </c>
      <c r="G681" s="130">
        <v>1371263</v>
      </c>
      <c r="I681" s="151"/>
    </row>
    <row r="682" spans="1:9" ht="12.75" customHeight="1" outlineLevel="1" x14ac:dyDescent="0.2">
      <c r="A682" s="127">
        <v>17</v>
      </c>
      <c r="B682" s="128" t="s">
        <v>2851</v>
      </c>
      <c r="C682" s="242"/>
      <c r="D682" s="124" t="s">
        <v>2231</v>
      </c>
      <c r="E682" s="124">
        <v>1</v>
      </c>
      <c r="F682" s="129">
        <v>1.0144</v>
      </c>
      <c r="G682" s="130">
        <v>1379265</v>
      </c>
      <c r="I682" s="151"/>
    </row>
    <row r="683" spans="1:9" ht="12.75" customHeight="1" outlineLevel="1" x14ac:dyDescent="0.2">
      <c r="A683" s="127">
        <v>18</v>
      </c>
      <c r="B683" s="128" t="s">
        <v>2852</v>
      </c>
      <c r="C683" s="242"/>
      <c r="D683" s="124" t="s">
        <v>2231</v>
      </c>
      <c r="E683" s="124">
        <v>1</v>
      </c>
      <c r="F683" s="129">
        <v>1.0128999999999999</v>
      </c>
      <c r="G683" s="130">
        <v>1377191</v>
      </c>
      <c r="I683" s="151"/>
    </row>
    <row r="684" spans="1:9" ht="12.75" customHeight="1" outlineLevel="1" x14ac:dyDescent="0.2">
      <c r="A684" s="127">
        <v>19</v>
      </c>
      <c r="B684" s="128" t="s">
        <v>2853</v>
      </c>
      <c r="C684" s="242"/>
      <c r="D684" s="124" t="s">
        <v>2231</v>
      </c>
      <c r="E684" s="124">
        <v>1</v>
      </c>
      <c r="F684" s="129">
        <v>1.012</v>
      </c>
      <c r="G684" s="130">
        <v>1376005</v>
      </c>
      <c r="I684" s="151"/>
    </row>
    <row r="685" spans="1:9" ht="12.75" customHeight="1" outlineLevel="1" x14ac:dyDescent="0.2">
      <c r="A685" s="127">
        <v>20</v>
      </c>
      <c r="B685" s="128" t="s">
        <v>2735</v>
      </c>
      <c r="C685" s="242"/>
      <c r="D685" s="124" t="s">
        <v>2231</v>
      </c>
      <c r="E685" s="124">
        <v>1</v>
      </c>
      <c r="F685" s="129">
        <v>1</v>
      </c>
      <c r="G685" s="130">
        <v>1359703</v>
      </c>
      <c r="I685" s="151"/>
    </row>
    <row r="686" spans="1:9" ht="12.75" customHeight="1" outlineLevel="1" x14ac:dyDescent="0.2">
      <c r="A686" s="127">
        <v>21</v>
      </c>
      <c r="B686" s="128" t="s">
        <v>2854</v>
      </c>
      <c r="C686" s="242"/>
      <c r="D686" s="124" t="s">
        <v>2231</v>
      </c>
      <c r="E686" s="124">
        <v>1</v>
      </c>
      <c r="F686" s="129">
        <v>1.0144</v>
      </c>
      <c r="G686" s="130">
        <v>1379265</v>
      </c>
      <c r="I686" s="151"/>
    </row>
    <row r="687" spans="1:9" ht="12.75" customHeight="1" outlineLevel="1" x14ac:dyDescent="0.2">
      <c r="A687" s="127">
        <v>22</v>
      </c>
      <c r="B687" s="128" t="s">
        <v>2855</v>
      </c>
      <c r="C687" s="242"/>
      <c r="D687" s="124" t="s">
        <v>2231</v>
      </c>
      <c r="E687" s="124">
        <v>1</v>
      </c>
      <c r="F687" s="129">
        <v>1.014</v>
      </c>
      <c r="G687" s="130">
        <v>1378673</v>
      </c>
      <c r="I687" s="151"/>
    </row>
    <row r="688" spans="1:9" ht="12.75" customHeight="1" outlineLevel="1" x14ac:dyDescent="0.2">
      <c r="A688" s="127">
        <v>23</v>
      </c>
      <c r="B688" s="128" t="s">
        <v>2856</v>
      </c>
      <c r="C688" s="242"/>
      <c r="D688" s="124" t="s">
        <v>2231</v>
      </c>
      <c r="E688" s="124">
        <v>1</v>
      </c>
      <c r="F688" s="129">
        <v>1.0113000000000001</v>
      </c>
      <c r="G688" s="130">
        <v>1375116</v>
      </c>
      <c r="I688" s="151"/>
    </row>
    <row r="689" spans="1:9" ht="12.75" customHeight="1" outlineLevel="1" x14ac:dyDescent="0.2">
      <c r="A689" s="127">
        <v>24</v>
      </c>
      <c r="B689" s="128" t="s">
        <v>2857</v>
      </c>
      <c r="C689" s="242"/>
      <c r="D689" s="124" t="s">
        <v>2231</v>
      </c>
      <c r="E689" s="124">
        <v>1</v>
      </c>
      <c r="F689" s="129">
        <v>1.0174000000000001</v>
      </c>
      <c r="G689" s="130">
        <v>1383415</v>
      </c>
      <c r="I689" s="151"/>
    </row>
    <row r="690" spans="1:9" ht="12.75" customHeight="1" outlineLevel="1" x14ac:dyDescent="0.2">
      <c r="A690" s="127">
        <v>25</v>
      </c>
      <c r="B690" s="128" t="s">
        <v>2858</v>
      </c>
      <c r="C690" s="242"/>
      <c r="D690" s="124" t="s">
        <v>2231</v>
      </c>
      <c r="E690" s="124">
        <v>1</v>
      </c>
      <c r="F690" s="129">
        <v>1.0167999999999999</v>
      </c>
      <c r="G690" s="130">
        <v>1382526</v>
      </c>
      <c r="I690" s="151"/>
    </row>
    <row r="691" spans="1:9" ht="12.75" customHeight="1" outlineLevel="1" x14ac:dyDescent="0.2">
      <c r="A691" s="127">
        <v>26</v>
      </c>
      <c r="B691" s="128" t="s">
        <v>2859</v>
      </c>
      <c r="C691" s="242"/>
      <c r="D691" s="124" t="s">
        <v>2231</v>
      </c>
      <c r="E691" s="124">
        <v>1</v>
      </c>
      <c r="F691" s="129">
        <v>1.0163</v>
      </c>
      <c r="G691" s="130">
        <v>1381933</v>
      </c>
      <c r="I691" s="151"/>
    </row>
    <row r="692" spans="1:9" ht="12.75" customHeight="1" outlineLevel="1" x14ac:dyDescent="0.2">
      <c r="A692" s="127">
        <v>27</v>
      </c>
      <c r="B692" s="128" t="s">
        <v>2860</v>
      </c>
      <c r="C692" s="242"/>
      <c r="D692" s="124" t="s">
        <v>2231</v>
      </c>
      <c r="E692" s="124">
        <v>1</v>
      </c>
      <c r="F692" s="129">
        <v>1.0137</v>
      </c>
      <c r="G692" s="130">
        <v>1378376</v>
      </c>
      <c r="I692" s="151"/>
    </row>
    <row r="693" spans="1:9" ht="12.75" customHeight="1" outlineLevel="1" x14ac:dyDescent="0.2">
      <c r="A693" s="127">
        <v>28</v>
      </c>
      <c r="B693" s="128" t="s">
        <v>2861</v>
      </c>
      <c r="C693" s="242"/>
      <c r="D693" s="124" t="s">
        <v>2231</v>
      </c>
      <c r="E693" s="124">
        <v>1</v>
      </c>
      <c r="F693" s="129">
        <v>1.0169999999999999</v>
      </c>
      <c r="G693" s="130">
        <v>1382822</v>
      </c>
      <c r="I693" s="151"/>
    </row>
    <row r="694" spans="1:9" ht="12.75" customHeight="1" outlineLevel="1" x14ac:dyDescent="0.2">
      <c r="A694" s="127">
        <v>29</v>
      </c>
      <c r="B694" s="128" t="s">
        <v>2862</v>
      </c>
      <c r="C694" s="242"/>
      <c r="D694" s="124" t="s">
        <v>2231</v>
      </c>
      <c r="E694" s="124">
        <v>1</v>
      </c>
      <c r="F694" s="129">
        <v>1.0203</v>
      </c>
      <c r="G694" s="130">
        <v>1387268</v>
      </c>
      <c r="I694" s="151"/>
    </row>
    <row r="695" spans="1:9" ht="12.75" customHeight="1" outlineLevel="1" x14ac:dyDescent="0.2">
      <c r="A695" s="127">
        <v>30</v>
      </c>
      <c r="B695" s="128" t="s">
        <v>2863</v>
      </c>
      <c r="C695" s="242"/>
      <c r="D695" s="124" t="s">
        <v>2231</v>
      </c>
      <c r="E695" s="124">
        <v>1</v>
      </c>
      <c r="F695" s="129">
        <v>1.0210999999999999</v>
      </c>
      <c r="G695" s="130">
        <v>1388454</v>
      </c>
      <c r="I695" s="151"/>
    </row>
    <row r="696" spans="1:9" ht="12.75" customHeight="1" outlineLevel="1" x14ac:dyDescent="0.2">
      <c r="A696" s="127">
        <v>31</v>
      </c>
      <c r="B696" s="128" t="s">
        <v>2864</v>
      </c>
      <c r="C696" s="242"/>
      <c r="D696" s="124" t="s">
        <v>2231</v>
      </c>
      <c r="E696" s="124">
        <v>1</v>
      </c>
      <c r="F696" s="129">
        <v>1.0153000000000001</v>
      </c>
      <c r="G696" s="130">
        <v>1380451</v>
      </c>
      <c r="I696" s="151"/>
    </row>
    <row r="697" spans="1:9" ht="12.75" customHeight="1" outlineLevel="1" x14ac:dyDescent="0.2">
      <c r="A697" s="127">
        <v>32</v>
      </c>
      <c r="B697" s="128" t="s">
        <v>2865</v>
      </c>
      <c r="C697" s="242"/>
      <c r="D697" s="124" t="s">
        <v>2231</v>
      </c>
      <c r="E697" s="124">
        <v>1</v>
      </c>
      <c r="F697" s="129">
        <v>1.0179</v>
      </c>
      <c r="G697" s="130">
        <v>1384008</v>
      </c>
      <c r="I697" s="151"/>
    </row>
    <row r="698" spans="1:9" ht="12.75" customHeight="1" outlineLevel="1" x14ac:dyDescent="0.2">
      <c r="A698" s="127">
        <v>33</v>
      </c>
      <c r="B698" s="128" t="s">
        <v>2420</v>
      </c>
      <c r="C698" s="242"/>
      <c r="D698" s="124" t="s">
        <v>2231</v>
      </c>
      <c r="E698" s="124">
        <v>1</v>
      </c>
      <c r="F698" s="129">
        <v>1.0147999999999999</v>
      </c>
      <c r="G698" s="130">
        <v>1379858</v>
      </c>
      <c r="I698" s="151"/>
    </row>
    <row r="699" spans="1:9" ht="12.75" customHeight="1" outlineLevel="1" x14ac:dyDescent="0.2">
      <c r="A699" s="127">
        <v>34</v>
      </c>
      <c r="B699" s="128" t="s">
        <v>2866</v>
      </c>
      <c r="C699" s="242"/>
      <c r="D699" s="124" t="s">
        <v>2231</v>
      </c>
      <c r="E699" s="124">
        <v>1</v>
      </c>
      <c r="F699" s="129">
        <v>1.0203</v>
      </c>
      <c r="G699" s="130">
        <v>1387268</v>
      </c>
      <c r="I699" s="151"/>
    </row>
    <row r="700" spans="1:9" ht="12.75" customHeight="1" outlineLevel="1" x14ac:dyDescent="0.2">
      <c r="A700" s="127">
        <v>35</v>
      </c>
      <c r="B700" s="128" t="s">
        <v>2445</v>
      </c>
      <c r="C700" s="242"/>
      <c r="D700" s="124" t="s">
        <v>2231</v>
      </c>
      <c r="E700" s="124">
        <v>1</v>
      </c>
      <c r="F700" s="129">
        <v>1.0201</v>
      </c>
      <c r="G700" s="130">
        <v>1386972</v>
      </c>
      <c r="I700" s="151"/>
    </row>
    <row r="701" spans="1:9" ht="12.75" customHeight="1" outlineLevel="1" x14ac:dyDescent="0.2">
      <c r="A701" s="127">
        <v>36</v>
      </c>
      <c r="B701" s="128" t="s">
        <v>2867</v>
      </c>
      <c r="C701" s="242"/>
      <c r="D701" s="124" t="s">
        <v>2231</v>
      </c>
      <c r="E701" s="124">
        <v>1</v>
      </c>
      <c r="F701" s="129">
        <v>1</v>
      </c>
      <c r="G701" s="130">
        <v>1359703</v>
      </c>
      <c r="I701" s="151"/>
    </row>
    <row r="702" spans="1:9" ht="12.75" customHeight="1" outlineLevel="1" x14ac:dyDescent="0.2">
      <c r="A702" s="127">
        <v>37</v>
      </c>
      <c r="B702" s="128" t="s">
        <v>2868</v>
      </c>
      <c r="C702" s="242"/>
      <c r="D702" s="124" t="s">
        <v>2231</v>
      </c>
      <c r="E702" s="124">
        <v>1</v>
      </c>
      <c r="F702" s="129">
        <v>1.0181</v>
      </c>
      <c r="G702" s="130">
        <v>1384304</v>
      </c>
      <c r="I702" s="151"/>
    </row>
    <row r="703" spans="1:9" ht="12.75" customHeight="1" outlineLevel="1" x14ac:dyDescent="0.2">
      <c r="A703" s="127">
        <v>38</v>
      </c>
      <c r="B703" s="128" t="s">
        <v>2869</v>
      </c>
      <c r="C703" s="242"/>
      <c r="D703" s="124" t="s">
        <v>2231</v>
      </c>
      <c r="E703" s="124">
        <v>1</v>
      </c>
      <c r="F703" s="129">
        <v>1.0294000000000001</v>
      </c>
      <c r="G703" s="130">
        <v>1399717</v>
      </c>
      <c r="I703" s="151"/>
    </row>
    <row r="704" spans="1:9" ht="12.75" customHeight="1" outlineLevel="1" x14ac:dyDescent="0.2">
      <c r="A704" s="127">
        <v>39</v>
      </c>
      <c r="B704" s="128" t="s">
        <v>2870</v>
      </c>
      <c r="C704" s="242"/>
      <c r="D704" s="124" t="s">
        <v>2231</v>
      </c>
      <c r="E704" s="124">
        <v>1</v>
      </c>
      <c r="F704" s="129">
        <v>1</v>
      </c>
      <c r="G704" s="130">
        <v>1359703</v>
      </c>
      <c r="I704" s="151"/>
    </row>
    <row r="705" spans="1:9" ht="12.75" customHeight="1" outlineLevel="1" x14ac:dyDescent="0.2">
      <c r="A705" s="127">
        <v>40</v>
      </c>
      <c r="B705" s="128" t="s">
        <v>2871</v>
      </c>
      <c r="C705" s="242"/>
      <c r="D705" s="124" t="s">
        <v>2231</v>
      </c>
      <c r="E705" s="124">
        <v>1</v>
      </c>
      <c r="F705" s="129">
        <v>1</v>
      </c>
      <c r="G705" s="130">
        <v>1359703</v>
      </c>
      <c r="I705" s="151"/>
    </row>
    <row r="706" spans="1:9" ht="12.75" customHeight="1" outlineLevel="1" x14ac:dyDescent="0.2">
      <c r="A706" s="127">
        <v>41</v>
      </c>
      <c r="B706" s="128" t="s">
        <v>2872</v>
      </c>
      <c r="C706" s="242"/>
      <c r="D706" s="124" t="s">
        <v>2231</v>
      </c>
      <c r="E706" s="124">
        <v>1</v>
      </c>
      <c r="F706" s="129">
        <v>1.0201</v>
      </c>
      <c r="G706" s="130">
        <v>1386972</v>
      </c>
      <c r="I706" s="151"/>
    </row>
    <row r="707" spans="1:9" ht="12.75" customHeight="1" outlineLevel="1" x14ac:dyDescent="0.2">
      <c r="A707" s="127">
        <v>42</v>
      </c>
      <c r="B707" s="128" t="s">
        <v>2873</v>
      </c>
      <c r="C707" s="242"/>
      <c r="D707" s="124" t="s">
        <v>2231</v>
      </c>
      <c r="E707" s="124">
        <v>1</v>
      </c>
      <c r="F707" s="129">
        <v>1.0401</v>
      </c>
      <c r="G707" s="130">
        <v>1414241</v>
      </c>
      <c r="I707" s="151"/>
    </row>
    <row r="708" spans="1:9" ht="12.75" customHeight="1" x14ac:dyDescent="0.2">
      <c r="A708" s="127">
        <v>43</v>
      </c>
      <c r="B708" s="128" t="s">
        <v>2874</v>
      </c>
      <c r="C708" s="242"/>
      <c r="D708" s="124" t="s">
        <v>2231</v>
      </c>
      <c r="E708" s="124">
        <v>1</v>
      </c>
      <c r="F708" s="129">
        <v>1.0399</v>
      </c>
      <c r="G708" s="130">
        <v>1413944</v>
      </c>
      <c r="I708" s="151"/>
    </row>
    <row r="709" spans="1:9" ht="12.75" customHeight="1" outlineLevel="1" x14ac:dyDescent="0.2">
      <c r="A709" s="127">
        <v>44</v>
      </c>
      <c r="B709" s="128" t="s">
        <v>2875</v>
      </c>
      <c r="C709" s="242"/>
      <c r="D709" s="124" t="s">
        <v>2231</v>
      </c>
      <c r="E709" s="124">
        <v>1</v>
      </c>
      <c r="F709" s="129">
        <v>1.0377000000000001</v>
      </c>
      <c r="G709" s="130">
        <v>1410980</v>
      </c>
      <c r="I709" s="151"/>
    </row>
    <row r="710" spans="1:9" ht="12.75" customHeight="1" outlineLevel="1" x14ac:dyDescent="0.2">
      <c r="A710" s="127">
        <v>45</v>
      </c>
      <c r="B710" s="128" t="s">
        <v>2876</v>
      </c>
      <c r="C710" s="243"/>
      <c r="D710" s="124" t="s">
        <v>2231</v>
      </c>
      <c r="E710" s="124">
        <v>1</v>
      </c>
      <c r="F710" s="129">
        <v>1</v>
      </c>
      <c r="G710" s="130">
        <v>1359703</v>
      </c>
      <c r="I710" s="151"/>
    </row>
    <row r="711" spans="1:9" ht="12.75" customHeight="1" outlineLevel="1" x14ac:dyDescent="0.2">
      <c r="A711" s="127">
        <v>46</v>
      </c>
      <c r="B711" s="128" t="s">
        <v>2877</v>
      </c>
      <c r="C711" s="241" t="s">
        <v>2299</v>
      </c>
      <c r="D711" s="124" t="s">
        <v>2228</v>
      </c>
      <c r="E711" s="124">
        <v>0.75</v>
      </c>
      <c r="F711" s="129">
        <v>1.0266999999999999</v>
      </c>
      <c r="G711" s="130">
        <v>2094009</v>
      </c>
      <c r="I711" s="151"/>
    </row>
    <row r="712" spans="1:9" ht="12.75" customHeight="1" outlineLevel="1" x14ac:dyDescent="0.2">
      <c r="A712" s="127">
        <v>47</v>
      </c>
      <c r="B712" s="128" t="s">
        <v>2878</v>
      </c>
      <c r="C712" s="243"/>
      <c r="D712" s="124" t="s">
        <v>2231</v>
      </c>
      <c r="E712" s="124">
        <v>1</v>
      </c>
      <c r="F712" s="129">
        <v>1</v>
      </c>
      <c r="G712" s="130">
        <v>2719295</v>
      </c>
      <c r="I712" s="151"/>
    </row>
    <row r="713" spans="1:9" ht="12.75" customHeight="1" outlineLevel="1" x14ac:dyDescent="0.2">
      <c r="A713" s="121">
        <v>560272</v>
      </c>
      <c r="B713" s="132" t="s">
        <v>1923</v>
      </c>
      <c r="C713" s="123"/>
      <c r="D713" s="124"/>
      <c r="E713" s="125"/>
      <c r="F713" s="126"/>
      <c r="G713" s="125">
        <f>SUM(G714:G761)</f>
        <v>62084572</v>
      </c>
      <c r="I713" s="151"/>
    </row>
    <row r="714" spans="1:9" ht="12.75" customHeight="1" outlineLevel="1" x14ac:dyDescent="0.2">
      <c r="A714" s="127">
        <v>1</v>
      </c>
      <c r="B714" s="128" t="s">
        <v>2879</v>
      </c>
      <c r="C714" s="241" t="s">
        <v>2227</v>
      </c>
      <c r="D714" s="124" t="s">
        <v>2228</v>
      </c>
      <c r="E714" s="124">
        <v>1</v>
      </c>
      <c r="F714" s="129">
        <v>1</v>
      </c>
      <c r="G714" s="130">
        <v>135970</v>
      </c>
      <c r="I714" s="151"/>
    </row>
    <row r="715" spans="1:9" ht="12.75" customHeight="1" outlineLevel="1" x14ac:dyDescent="0.2">
      <c r="A715" s="127">
        <v>2</v>
      </c>
      <c r="B715" s="128" t="s">
        <v>2880</v>
      </c>
      <c r="C715" s="242"/>
      <c r="D715" s="124" t="s">
        <v>2228</v>
      </c>
      <c r="E715" s="124">
        <v>1</v>
      </c>
      <c r="F715" s="129">
        <v>1</v>
      </c>
      <c r="G715" s="130">
        <v>135970</v>
      </c>
      <c r="I715" s="151"/>
    </row>
    <row r="716" spans="1:9" ht="12.75" customHeight="1" outlineLevel="1" x14ac:dyDescent="0.2">
      <c r="A716" s="127">
        <v>3</v>
      </c>
      <c r="B716" s="128" t="s">
        <v>2881</v>
      </c>
      <c r="C716" s="243"/>
      <c r="D716" s="124" t="s">
        <v>2228</v>
      </c>
      <c r="E716" s="124">
        <v>1</v>
      </c>
      <c r="F716" s="129">
        <v>1</v>
      </c>
      <c r="G716" s="130">
        <v>135970</v>
      </c>
      <c r="I716" s="151"/>
    </row>
    <row r="717" spans="1:9" ht="12.75" customHeight="1" outlineLevel="1" x14ac:dyDescent="0.2">
      <c r="A717" s="127">
        <v>4</v>
      </c>
      <c r="B717" s="128" t="s">
        <v>2882</v>
      </c>
      <c r="C717" s="241" t="s">
        <v>2230</v>
      </c>
      <c r="D717" s="124" t="s">
        <v>2231</v>
      </c>
      <c r="E717" s="124">
        <v>1</v>
      </c>
      <c r="F717" s="129">
        <v>1</v>
      </c>
      <c r="G717" s="130">
        <v>1359703</v>
      </c>
      <c r="I717" s="151"/>
    </row>
    <row r="718" spans="1:9" ht="12.75" customHeight="1" outlineLevel="1" x14ac:dyDescent="0.2">
      <c r="A718" s="127">
        <v>5</v>
      </c>
      <c r="B718" s="128" t="s">
        <v>2883</v>
      </c>
      <c r="C718" s="242"/>
      <c r="D718" s="124" t="s">
        <v>2231</v>
      </c>
      <c r="E718" s="124">
        <v>1</v>
      </c>
      <c r="F718" s="129">
        <v>1.0027999999999999</v>
      </c>
      <c r="G718" s="130">
        <v>1363556</v>
      </c>
      <c r="I718" s="151"/>
    </row>
    <row r="719" spans="1:9" ht="12.75" customHeight="1" outlineLevel="1" x14ac:dyDescent="0.2">
      <c r="A719" s="127">
        <v>6</v>
      </c>
      <c r="B719" s="128" t="s">
        <v>2884</v>
      </c>
      <c r="C719" s="242"/>
      <c r="D719" s="124" t="s">
        <v>2228</v>
      </c>
      <c r="E719" s="124">
        <v>0.5</v>
      </c>
      <c r="F719" s="129">
        <v>1.0039</v>
      </c>
      <c r="G719" s="130">
        <v>682520</v>
      </c>
      <c r="I719" s="151"/>
    </row>
    <row r="720" spans="1:9" ht="12.75" customHeight="1" outlineLevel="1" x14ac:dyDescent="0.2">
      <c r="A720" s="127">
        <v>7</v>
      </c>
      <c r="B720" s="128" t="s">
        <v>2885</v>
      </c>
      <c r="C720" s="242"/>
      <c r="D720" s="124" t="s">
        <v>2228</v>
      </c>
      <c r="E720" s="124">
        <v>0.5</v>
      </c>
      <c r="F720" s="129">
        <v>1.0122</v>
      </c>
      <c r="G720" s="130">
        <v>688151</v>
      </c>
      <c r="I720" s="151"/>
    </row>
    <row r="721" spans="1:9" ht="12.75" customHeight="1" outlineLevel="1" x14ac:dyDescent="0.2">
      <c r="A721" s="127">
        <v>8</v>
      </c>
      <c r="B721" s="128" t="s">
        <v>2886</v>
      </c>
      <c r="C721" s="242"/>
      <c r="D721" s="124" t="s">
        <v>2228</v>
      </c>
      <c r="E721" s="124">
        <v>0.5</v>
      </c>
      <c r="F721" s="129">
        <v>1.0113000000000001</v>
      </c>
      <c r="G721" s="130">
        <v>687558</v>
      </c>
      <c r="I721" s="151"/>
    </row>
    <row r="722" spans="1:9" ht="12.75" customHeight="1" outlineLevel="1" x14ac:dyDescent="0.2">
      <c r="A722" s="127">
        <v>9</v>
      </c>
      <c r="B722" s="128" t="s">
        <v>2887</v>
      </c>
      <c r="C722" s="242"/>
      <c r="D722" s="124" t="s">
        <v>2231</v>
      </c>
      <c r="E722" s="124">
        <v>1</v>
      </c>
      <c r="F722" s="129">
        <v>1</v>
      </c>
      <c r="G722" s="130">
        <v>1359703</v>
      </c>
      <c r="I722" s="151"/>
    </row>
    <row r="723" spans="1:9" ht="12.75" customHeight="1" outlineLevel="1" x14ac:dyDescent="0.2">
      <c r="A723" s="127">
        <v>10</v>
      </c>
      <c r="B723" s="128" t="s">
        <v>2888</v>
      </c>
      <c r="C723" s="242"/>
      <c r="D723" s="124" t="s">
        <v>2231</v>
      </c>
      <c r="E723" s="124">
        <v>1</v>
      </c>
      <c r="F723" s="129">
        <v>1.0059</v>
      </c>
      <c r="G723" s="130">
        <v>1367706</v>
      </c>
      <c r="I723" s="151"/>
    </row>
    <row r="724" spans="1:9" ht="12.75" customHeight="1" outlineLevel="1" x14ac:dyDescent="0.2">
      <c r="A724" s="127">
        <v>11</v>
      </c>
      <c r="B724" s="128" t="s">
        <v>2889</v>
      </c>
      <c r="C724" s="242"/>
      <c r="D724" s="124" t="s">
        <v>2231</v>
      </c>
      <c r="E724" s="124">
        <v>1</v>
      </c>
      <c r="F724" s="129">
        <v>1.0044</v>
      </c>
      <c r="G724" s="130">
        <v>1365631</v>
      </c>
      <c r="I724" s="151"/>
    </row>
    <row r="725" spans="1:9" ht="12.75" customHeight="1" outlineLevel="1" x14ac:dyDescent="0.2">
      <c r="A725" s="127">
        <v>12</v>
      </c>
      <c r="B725" s="128" t="s">
        <v>2890</v>
      </c>
      <c r="C725" s="242"/>
      <c r="D725" s="124" t="s">
        <v>2231</v>
      </c>
      <c r="E725" s="124">
        <v>1</v>
      </c>
      <c r="F725" s="129">
        <v>1.0045999999999999</v>
      </c>
      <c r="G725" s="130">
        <v>1365927</v>
      </c>
      <c r="I725" s="151"/>
    </row>
    <row r="726" spans="1:9" ht="12.75" customHeight="1" outlineLevel="1" x14ac:dyDescent="0.2">
      <c r="A726" s="127">
        <v>13</v>
      </c>
      <c r="B726" s="128" t="s">
        <v>2891</v>
      </c>
      <c r="C726" s="242"/>
      <c r="D726" s="124" t="s">
        <v>2231</v>
      </c>
      <c r="E726" s="124">
        <v>1</v>
      </c>
      <c r="F726" s="129">
        <v>1.0057</v>
      </c>
      <c r="G726" s="130">
        <v>1367409</v>
      </c>
      <c r="I726" s="151"/>
    </row>
    <row r="727" spans="1:9" ht="12.75" customHeight="1" outlineLevel="1" x14ac:dyDescent="0.2">
      <c r="A727" s="127">
        <v>14</v>
      </c>
      <c r="B727" s="128" t="s">
        <v>2892</v>
      </c>
      <c r="C727" s="242"/>
      <c r="D727" s="124" t="s">
        <v>2231</v>
      </c>
      <c r="E727" s="124">
        <v>1</v>
      </c>
      <c r="F727" s="129">
        <v>1.0041</v>
      </c>
      <c r="G727" s="130">
        <v>1365335</v>
      </c>
      <c r="I727" s="151"/>
    </row>
    <row r="728" spans="1:9" ht="12.75" customHeight="1" outlineLevel="1" x14ac:dyDescent="0.2">
      <c r="A728" s="127">
        <v>15</v>
      </c>
      <c r="B728" s="128" t="s">
        <v>2893</v>
      </c>
      <c r="C728" s="242"/>
      <c r="D728" s="124" t="s">
        <v>2231</v>
      </c>
      <c r="E728" s="124">
        <v>1</v>
      </c>
      <c r="F728" s="129">
        <v>1.0063</v>
      </c>
      <c r="G728" s="130">
        <v>1368299</v>
      </c>
      <c r="I728" s="151"/>
    </row>
    <row r="729" spans="1:9" ht="12.75" customHeight="1" outlineLevel="1" x14ac:dyDescent="0.2">
      <c r="A729" s="127">
        <v>16</v>
      </c>
      <c r="B729" s="128" t="s">
        <v>2894</v>
      </c>
      <c r="C729" s="242"/>
      <c r="D729" s="124" t="s">
        <v>2231</v>
      </c>
      <c r="E729" s="124">
        <v>1</v>
      </c>
      <c r="F729" s="129">
        <v>1.0059</v>
      </c>
      <c r="G729" s="130">
        <v>1367706</v>
      </c>
      <c r="I729" s="151"/>
    </row>
    <row r="730" spans="1:9" ht="12.75" customHeight="1" outlineLevel="1" x14ac:dyDescent="0.2">
      <c r="A730" s="127">
        <v>17</v>
      </c>
      <c r="B730" s="128" t="s">
        <v>2895</v>
      </c>
      <c r="C730" s="242"/>
      <c r="D730" s="124" t="s">
        <v>2231</v>
      </c>
      <c r="E730" s="124">
        <v>1</v>
      </c>
      <c r="F730" s="129">
        <v>1.0052000000000001</v>
      </c>
      <c r="G730" s="130">
        <v>1366817</v>
      </c>
      <c r="I730" s="151"/>
    </row>
    <row r="731" spans="1:9" ht="12.75" customHeight="1" outlineLevel="1" x14ac:dyDescent="0.2">
      <c r="A731" s="127">
        <v>18</v>
      </c>
      <c r="B731" s="128" t="s">
        <v>2896</v>
      </c>
      <c r="C731" s="242"/>
      <c r="D731" s="124" t="s">
        <v>2231</v>
      </c>
      <c r="E731" s="124">
        <v>1</v>
      </c>
      <c r="F731" s="129">
        <v>1.0067999999999999</v>
      </c>
      <c r="G731" s="130">
        <v>1368891</v>
      </c>
      <c r="I731" s="151"/>
    </row>
    <row r="732" spans="1:9" ht="12.75" customHeight="1" outlineLevel="1" x14ac:dyDescent="0.2">
      <c r="A732" s="127">
        <v>19</v>
      </c>
      <c r="B732" s="128" t="s">
        <v>2897</v>
      </c>
      <c r="C732" s="242"/>
      <c r="D732" s="124" t="s">
        <v>2231</v>
      </c>
      <c r="E732" s="124">
        <v>1</v>
      </c>
      <c r="F732" s="129">
        <v>1.0076000000000001</v>
      </c>
      <c r="G732" s="130">
        <v>1370077</v>
      </c>
      <c r="I732" s="151"/>
    </row>
    <row r="733" spans="1:9" ht="12.75" customHeight="1" outlineLevel="1" x14ac:dyDescent="0.2">
      <c r="A733" s="127">
        <v>20</v>
      </c>
      <c r="B733" s="128" t="s">
        <v>2898</v>
      </c>
      <c r="C733" s="242"/>
      <c r="D733" s="124" t="s">
        <v>2231</v>
      </c>
      <c r="E733" s="124">
        <v>1</v>
      </c>
      <c r="F733" s="129">
        <v>1</v>
      </c>
      <c r="G733" s="130">
        <v>1359703</v>
      </c>
      <c r="I733" s="151"/>
    </row>
    <row r="734" spans="1:9" ht="12.75" customHeight="1" outlineLevel="1" x14ac:dyDescent="0.2">
      <c r="A734" s="127">
        <v>21</v>
      </c>
      <c r="B734" s="128" t="s">
        <v>2899</v>
      </c>
      <c r="C734" s="242"/>
      <c r="D734" s="124" t="s">
        <v>2231</v>
      </c>
      <c r="E734" s="124">
        <v>1</v>
      </c>
      <c r="F734" s="129">
        <v>1.0083</v>
      </c>
      <c r="G734" s="130">
        <v>1370966</v>
      </c>
      <c r="I734" s="151"/>
    </row>
    <row r="735" spans="1:9" ht="12.75" customHeight="1" outlineLevel="1" x14ac:dyDescent="0.2">
      <c r="A735" s="127">
        <v>22</v>
      </c>
      <c r="B735" s="128" t="s">
        <v>2900</v>
      </c>
      <c r="C735" s="242"/>
      <c r="D735" s="124" t="s">
        <v>2231</v>
      </c>
      <c r="E735" s="124">
        <v>1</v>
      </c>
      <c r="F735" s="129">
        <v>1.0102</v>
      </c>
      <c r="G735" s="130">
        <v>1373634</v>
      </c>
      <c r="I735" s="151"/>
    </row>
    <row r="736" spans="1:9" ht="12.75" customHeight="1" outlineLevel="1" x14ac:dyDescent="0.2">
      <c r="A736" s="127">
        <v>23</v>
      </c>
      <c r="B736" s="128" t="s">
        <v>2901</v>
      </c>
      <c r="C736" s="242"/>
      <c r="D736" s="124" t="s">
        <v>2231</v>
      </c>
      <c r="E736" s="124">
        <v>1</v>
      </c>
      <c r="F736" s="129">
        <v>1.0085</v>
      </c>
      <c r="G736" s="130">
        <v>1371263</v>
      </c>
      <c r="I736" s="151"/>
    </row>
    <row r="737" spans="1:9" ht="12.75" customHeight="1" outlineLevel="1" x14ac:dyDescent="0.2">
      <c r="A737" s="127">
        <v>24</v>
      </c>
      <c r="B737" s="128" t="s">
        <v>2902</v>
      </c>
      <c r="C737" s="242"/>
      <c r="D737" s="124" t="s">
        <v>2231</v>
      </c>
      <c r="E737" s="124">
        <v>1</v>
      </c>
      <c r="F737" s="129">
        <v>1.0085</v>
      </c>
      <c r="G737" s="130">
        <v>1371263</v>
      </c>
      <c r="I737" s="151"/>
    </row>
    <row r="738" spans="1:9" ht="12.75" customHeight="1" outlineLevel="1" x14ac:dyDescent="0.2">
      <c r="A738" s="127">
        <v>25</v>
      </c>
      <c r="B738" s="128" t="s">
        <v>2903</v>
      </c>
      <c r="C738" s="242"/>
      <c r="D738" s="124" t="s">
        <v>2231</v>
      </c>
      <c r="E738" s="124">
        <v>1</v>
      </c>
      <c r="F738" s="129">
        <v>1.0061</v>
      </c>
      <c r="G738" s="130">
        <v>1368002</v>
      </c>
      <c r="I738" s="151"/>
    </row>
    <row r="739" spans="1:9" ht="12.75" customHeight="1" outlineLevel="1" x14ac:dyDescent="0.2">
      <c r="A739" s="127">
        <v>26</v>
      </c>
      <c r="B739" s="128" t="s">
        <v>2904</v>
      </c>
      <c r="C739" s="242"/>
      <c r="D739" s="124" t="s">
        <v>2231</v>
      </c>
      <c r="E739" s="124">
        <v>1</v>
      </c>
      <c r="F739" s="129">
        <v>1</v>
      </c>
      <c r="G739" s="130">
        <v>1359703</v>
      </c>
      <c r="I739" s="151"/>
    </row>
    <row r="740" spans="1:9" ht="12.75" customHeight="1" outlineLevel="1" x14ac:dyDescent="0.2">
      <c r="A740" s="127">
        <v>27</v>
      </c>
      <c r="B740" s="128" t="s">
        <v>2905</v>
      </c>
      <c r="C740" s="242"/>
      <c r="D740" s="124" t="s">
        <v>2231</v>
      </c>
      <c r="E740" s="124">
        <v>1</v>
      </c>
      <c r="F740" s="129">
        <v>1.0122</v>
      </c>
      <c r="G740" s="130">
        <v>1376301</v>
      </c>
      <c r="I740" s="151"/>
    </row>
    <row r="741" spans="1:9" ht="12.75" customHeight="1" outlineLevel="1" x14ac:dyDescent="0.2">
      <c r="A741" s="127">
        <v>28</v>
      </c>
      <c r="B741" s="128" t="s">
        <v>2906</v>
      </c>
      <c r="C741" s="242"/>
      <c r="D741" s="124" t="s">
        <v>2231</v>
      </c>
      <c r="E741" s="124">
        <v>1</v>
      </c>
      <c r="F741" s="129">
        <v>1.0083</v>
      </c>
      <c r="G741" s="130">
        <v>1370966</v>
      </c>
      <c r="I741" s="151"/>
    </row>
    <row r="742" spans="1:9" ht="12.75" customHeight="1" outlineLevel="1" x14ac:dyDescent="0.2">
      <c r="A742" s="127">
        <v>29</v>
      </c>
      <c r="B742" s="128" t="s">
        <v>2907</v>
      </c>
      <c r="C742" s="242"/>
      <c r="D742" s="124" t="s">
        <v>2231</v>
      </c>
      <c r="E742" s="124">
        <v>1</v>
      </c>
      <c r="F742" s="129">
        <v>1.0096000000000001</v>
      </c>
      <c r="G742" s="130">
        <v>1372745</v>
      </c>
      <c r="I742" s="151"/>
    </row>
    <row r="743" spans="1:9" ht="12.75" customHeight="1" outlineLevel="1" x14ac:dyDescent="0.2">
      <c r="A743" s="127">
        <v>30</v>
      </c>
      <c r="B743" s="128" t="s">
        <v>2908</v>
      </c>
      <c r="C743" s="242"/>
      <c r="D743" s="124" t="s">
        <v>2228</v>
      </c>
      <c r="E743" s="124">
        <v>0.5</v>
      </c>
      <c r="F743" s="129">
        <v>1.0205</v>
      </c>
      <c r="G743" s="130">
        <v>693783</v>
      </c>
      <c r="I743" s="151"/>
    </row>
    <row r="744" spans="1:9" ht="12.75" customHeight="1" outlineLevel="1" x14ac:dyDescent="0.2">
      <c r="A744" s="127">
        <v>31</v>
      </c>
      <c r="B744" s="128" t="s">
        <v>2909</v>
      </c>
      <c r="C744" s="242"/>
      <c r="D744" s="124" t="s">
        <v>2231</v>
      </c>
      <c r="E744" s="124">
        <v>1</v>
      </c>
      <c r="F744" s="129">
        <v>1.0106999999999999</v>
      </c>
      <c r="G744" s="130">
        <v>1374227</v>
      </c>
      <c r="I744" s="151"/>
    </row>
    <row r="745" spans="1:9" ht="12.75" customHeight="1" outlineLevel="1" x14ac:dyDescent="0.2">
      <c r="A745" s="127">
        <v>32</v>
      </c>
      <c r="B745" s="128" t="s">
        <v>2910</v>
      </c>
      <c r="C745" s="242"/>
      <c r="D745" s="124" t="s">
        <v>2231</v>
      </c>
      <c r="E745" s="124">
        <v>1</v>
      </c>
      <c r="F745" s="129">
        <v>1.0118</v>
      </c>
      <c r="G745" s="130">
        <v>1375709</v>
      </c>
      <c r="I745" s="151"/>
    </row>
    <row r="746" spans="1:9" ht="12.75" customHeight="1" outlineLevel="1" x14ac:dyDescent="0.2">
      <c r="A746" s="127">
        <v>33</v>
      </c>
      <c r="B746" s="128" t="s">
        <v>2911</v>
      </c>
      <c r="C746" s="242"/>
      <c r="D746" s="124" t="s">
        <v>2231</v>
      </c>
      <c r="E746" s="124">
        <v>1</v>
      </c>
      <c r="F746" s="129">
        <v>1.0157</v>
      </c>
      <c r="G746" s="130">
        <v>1381044</v>
      </c>
      <c r="I746" s="151"/>
    </row>
    <row r="747" spans="1:9" ht="12.75" customHeight="1" outlineLevel="1" x14ac:dyDescent="0.2">
      <c r="A747" s="127">
        <v>34</v>
      </c>
      <c r="B747" s="128" t="s">
        <v>2912</v>
      </c>
      <c r="C747" s="242"/>
      <c r="D747" s="124" t="s">
        <v>2231</v>
      </c>
      <c r="E747" s="124">
        <v>1</v>
      </c>
      <c r="F747" s="129">
        <v>1.0122</v>
      </c>
      <c r="G747" s="130">
        <v>1376301</v>
      </c>
      <c r="I747" s="151"/>
    </row>
    <row r="748" spans="1:9" ht="12.75" customHeight="1" outlineLevel="1" x14ac:dyDescent="0.2">
      <c r="A748" s="127">
        <v>35</v>
      </c>
      <c r="B748" s="128" t="s">
        <v>2913</v>
      </c>
      <c r="C748" s="242"/>
      <c r="D748" s="124" t="s">
        <v>2231</v>
      </c>
      <c r="E748" s="124">
        <v>1</v>
      </c>
      <c r="F748" s="129">
        <v>1.0125999999999999</v>
      </c>
      <c r="G748" s="130">
        <v>1376894</v>
      </c>
      <c r="I748" s="151"/>
    </row>
    <row r="749" spans="1:9" ht="12.75" customHeight="1" outlineLevel="1" x14ac:dyDescent="0.2">
      <c r="A749" s="127">
        <v>36</v>
      </c>
      <c r="B749" s="128" t="s">
        <v>2914</v>
      </c>
      <c r="C749" s="242"/>
      <c r="D749" s="124" t="s">
        <v>2231</v>
      </c>
      <c r="E749" s="124">
        <v>1</v>
      </c>
      <c r="F749" s="129">
        <v>1</v>
      </c>
      <c r="G749" s="130">
        <v>1359703</v>
      </c>
      <c r="I749" s="151"/>
    </row>
    <row r="750" spans="1:9" ht="12.75" customHeight="1" outlineLevel="1" x14ac:dyDescent="0.2">
      <c r="A750" s="127">
        <v>37</v>
      </c>
      <c r="B750" s="128" t="s">
        <v>2915</v>
      </c>
      <c r="C750" s="242"/>
      <c r="D750" s="124" t="s">
        <v>2231</v>
      </c>
      <c r="E750" s="124">
        <v>1</v>
      </c>
      <c r="F750" s="129">
        <v>1.0153000000000001</v>
      </c>
      <c r="G750" s="130">
        <v>1380451</v>
      </c>
      <c r="I750" s="151"/>
    </row>
    <row r="751" spans="1:9" ht="12.75" customHeight="1" outlineLevel="1" x14ac:dyDescent="0.2">
      <c r="A751" s="127">
        <v>38</v>
      </c>
      <c r="B751" s="128" t="s">
        <v>2916</v>
      </c>
      <c r="C751" s="242"/>
      <c r="D751" s="124" t="s">
        <v>2231</v>
      </c>
      <c r="E751" s="124">
        <v>1</v>
      </c>
      <c r="F751" s="129">
        <v>1.0135000000000001</v>
      </c>
      <c r="G751" s="130">
        <v>1378080</v>
      </c>
      <c r="I751" s="151"/>
    </row>
    <row r="752" spans="1:9" ht="12.75" customHeight="1" outlineLevel="1" x14ac:dyDescent="0.2">
      <c r="A752" s="127">
        <v>39</v>
      </c>
      <c r="B752" s="128" t="s">
        <v>2917</v>
      </c>
      <c r="C752" s="242"/>
      <c r="D752" s="124" t="s">
        <v>2231</v>
      </c>
      <c r="E752" s="124">
        <v>1</v>
      </c>
      <c r="F752" s="129">
        <v>1.012</v>
      </c>
      <c r="G752" s="130">
        <v>1376005</v>
      </c>
      <c r="I752" s="151"/>
    </row>
    <row r="753" spans="1:9" ht="12.75" customHeight="1" outlineLevel="1" x14ac:dyDescent="0.2">
      <c r="A753" s="127">
        <v>40</v>
      </c>
      <c r="B753" s="128" t="s">
        <v>2918</v>
      </c>
      <c r="C753" s="242"/>
      <c r="D753" s="124" t="s">
        <v>2231</v>
      </c>
      <c r="E753" s="124">
        <v>1</v>
      </c>
      <c r="F753" s="129">
        <v>1.0183</v>
      </c>
      <c r="G753" s="130">
        <v>1384601</v>
      </c>
      <c r="I753" s="151"/>
    </row>
    <row r="754" spans="1:9" ht="12.75" customHeight="1" outlineLevel="1" x14ac:dyDescent="0.2">
      <c r="A754" s="127">
        <v>41</v>
      </c>
      <c r="B754" s="128" t="s">
        <v>2919</v>
      </c>
      <c r="C754" s="242"/>
      <c r="D754" s="124" t="s">
        <v>2231</v>
      </c>
      <c r="E754" s="124">
        <v>1</v>
      </c>
      <c r="F754" s="129">
        <v>1.0124</v>
      </c>
      <c r="G754" s="130">
        <v>1376598</v>
      </c>
      <c r="I754" s="151"/>
    </row>
    <row r="755" spans="1:9" ht="12.75" customHeight="1" x14ac:dyDescent="0.2">
      <c r="A755" s="127">
        <v>42</v>
      </c>
      <c r="B755" s="128" t="s">
        <v>2920</v>
      </c>
      <c r="C755" s="242"/>
      <c r="D755" s="124" t="s">
        <v>2231</v>
      </c>
      <c r="E755" s="124">
        <v>1</v>
      </c>
      <c r="F755" s="129">
        <v>1</v>
      </c>
      <c r="G755" s="130">
        <v>1359703</v>
      </c>
      <c r="I755" s="151"/>
    </row>
    <row r="756" spans="1:9" ht="12.75" customHeight="1" outlineLevel="1" x14ac:dyDescent="0.2">
      <c r="A756" s="127">
        <v>43</v>
      </c>
      <c r="B756" s="128" t="s">
        <v>2921</v>
      </c>
      <c r="C756" s="242"/>
      <c r="D756" s="124" t="s">
        <v>2231</v>
      </c>
      <c r="E756" s="124">
        <v>1</v>
      </c>
      <c r="F756" s="129">
        <v>1.0181</v>
      </c>
      <c r="G756" s="130">
        <v>1384304</v>
      </c>
      <c r="I756" s="151"/>
    </row>
    <row r="757" spans="1:9" ht="12.75" customHeight="1" outlineLevel="1" x14ac:dyDescent="0.2">
      <c r="A757" s="127">
        <v>44</v>
      </c>
      <c r="B757" s="128" t="s">
        <v>2922</v>
      </c>
      <c r="C757" s="242"/>
      <c r="D757" s="124" t="s">
        <v>2231</v>
      </c>
      <c r="E757" s="124">
        <v>1</v>
      </c>
      <c r="F757" s="129">
        <v>1.0228999999999999</v>
      </c>
      <c r="G757" s="130">
        <v>1390825</v>
      </c>
      <c r="I757" s="151"/>
    </row>
    <row r="758" spans="1:9" ht="12.75" customHeight="1" outlineLevel="1" x14ac:dyDescent="0.2">
      <c r="A758" s="127">
        <v>45</v>
      </c>
      <c r="B758" s="128" t="s">
        <v>2923</v>
      </c>
      <c r="C758" s="242"/>
      <c r="D758" s="124" t="s">
        <v>2231</v>
      </c>
      <c r="E758" s="124">
        <v>1</v>
      </c>
      <c r="F758" s="129">
        <v>1.0301</v>
      </c>
      <c r="G758" s="130">
        <v>1400606</v>
      </c>
      <c r="I758" s="151"/>
    </row>
    <row r="759" spans="1:9" ht="12.75" customHeight="1" outlineLevel="1" x14ac:dyDescent="0.2">
      <c r="A759" s="127">
        <v>46</v>
      </c>
      <c r="B759" s="128" t="s">
        <v>2924</v>
      </c>
      <c r="C759" s="243"/>
      <c r="D759" s="124" t="s">
        <v>2231</v>
      </c>
      <c r="E759" s="124">
        <v>1</v>
      </c>
      <c r="F759" s="129">
        <v>1</v>
      </c>
      <c r="G759" s="130">
        <v>1359703</v>
      </c>
      <c r="I759" s="151"/>
    </row>
    <row r="760" spans="1:9" ht="12.75" customHeight="1" outlineLevel="1" x14ac:dyDescent="0.2">
      <c r="A760" s="127">
        <v>47</v>
      </c>
      <c r="B760" s="128" t="s">
        <v>2925</v>
      </c>
      <c r="C760" s="241" t="s">
        <v>2299</v>
      </c>
      <c r="D760" s="124" t="s">
        <v>2231</v>
      </c>
      <c r="E760" s="124">
        <v>1</v>
      </c>
      <c r="F760" s="129">
        <v>1</v>
      </c>
      <c r="G760" s="130">
        <v>2719295</v>
      </c>
      <c r="I760" s="151"/>
    </row>
    <row r="761" spans="1:9" ht="12.75" customHeight="1" outlineLevel="1" x14ac:dyDescent="0.2">
      <c r="A761" s="127">
        <v>48</v>
      </c>
      <c r="B761" s="128" t="s">
        <v>2926</v>
      </c>
      <c r="C761" s="243"/>
      <c r="D761" s="124" t="s">
        <v>2231</v>
      </c>
      <c r="E761" s="124">
        <v>1</v>
      </c>
      <c r="F761" s="129">
        <v>1</v>
      </c>
      <c r="G761" s="130">
        <v>2719295</v>
      </c>
      <c r="I761" s="151"/>
    </row>
    <row r="762" spans="1:9" ht="12.75" customHeight="1" outlineLevel="1" x14ac:dyDescent="0.2">
      <c r="A762" s="121">
        <v>560275</v>
      </c>
      <c r="B762" s="137" t="s">
        <v>1877</v>
      </c>
      <c r="C762" s="123"/>
      <c r="D762" s="124"/>
      <c r="E762" s="125"/>
      <c r="F762" s="126"/>
      <c r="G762" s="125">
        <f>SUM(G763:G793)</f>
        <v>36624857</v>
      </c>
      <c r="I762" s="151"/>
    </row>
    <row r="763" spans="1:9" ht="12.75" customHeight="1" outlineLevel="1" x14ac:dyDescent="0.2">
      <c r="A763" s="127">
        <v>1</v>
      </c>
      <c r="B763" s="128" t="s">
        <v>2927</v>
      </c>
      <c r="C763" s="123" t="s">
        <v>2227</v>
      </c>
      <c r="D763" s="124" t="s">
        <v>2228</v>
      </c>
      <c r="E763" s="124">
        <v>1</v>
      </c>
      <c r="F763" s="129">
        <v>1</v>
      </c>
      <c r="G763" s="130">
        <v>135970</v>
      </c>
      <c r="I763" s="151"/>
    </row>
    <row r="764" spans="1:9" ht="12.75" customHeight="1" outlineLevel="1" x14ac:dyDescent="0.2">
      <c r="A764" s="127">
        <v>2</v>
      </c>
      <c r="B764" s="128" t="s">
        <v>2337</v>
      </c>
      <c r="C764" s="241" t="s">
        <v>2230</v>
      </c>
      <c r="D764" s="124" t="s">
        <v>2228</v>
      </c>
      <c r="E764" s="124">
        <v>0.5</v>
      </c>
      <c r="F764" s="129">
        <v>1.0069999999999999</v>
      </c>
      <c r="G764" s="130">
        <v>684594</v>
      </c>
      <c r="I764" s="151"/>
    </row>
    <row r="765" spans="1:9" ht="12.75" customHeight="1" outlineLevel="1" x14ac:dyDescent="0.2">
      <c r="A765" s="127">
        <v>3</v>
      </c>
      <c r="B765" s="128" t="s">
        <v>2606</v>
      </c>
      <c r="C765" s="242"/>
      <c r="D765" s="124" t="s">
        <v>2228</v>
      </c>
      <c r="E765" s="124">
        <v>0.5</v>
      </c>
      <c r="F765" s="129">
        <v>1.0086999999999999</v>
      </c>
      <c r="G765" s="130">
        <v>685780</v>
      </c>
      <c r="I765" s="151"/>
    </row>
    <row r="766" spans="1:9" ht="12.75" customHeight="1" outlineLevel="1" x14ac:dyDescent="0.2">
      <c r="A766" s="127">
        <v>4</v>
      </c>
      <c r="B766" s="128" t="s">
        <v>2928</v>
      </c>
      <c r="C766" s="242"/>
      <c r="D766" s="124" t="s">
        <v>2228</v>
      </c>
      <c r="E766" s="124">
        <v>0.5</v>
      </c>
      <c r="F766" s="129">
        <v>1.0052000000000001</v>
      </c>
      <c r="G766" s="130">
        <v>683409</v>
      </c>
      <c r="I766" s="151"/>
    </row>
    <row r="767" spans="1:9" ht="12.75" customHeight="1" outlineLevel="1" x14ac:dyDescent="0.2">
      <c r="A767" s="127">
        <v>5</v>
      </c>
      <c r="B767" s="128" t="s">
        <v>2929</v>
      </c>
      <c r="C767" s="242"/>
      <c r="D767" s="124" t="s">
        <v>2228</v>
      </c>
      <c r="E767" s="124">
        <v>0.5</v>
      </c>
      <c r="F767" s="129">
        <v>1.0061</v>
      </c>
      <c r="G767" s="130">
        <v>684002</v>
      </c>
      <c r="I767" s="151"/>
    </row>
    <row r="768" spans="1:9" ht="12.75" customHeight="1" outlineLevel="1" x14ac:dyDescent="0.2">
      <c r="A768" s="127">
        <v>6</v>
      </c>
      <c r="B768" s="128" t="s">
        <v>2930</v>
      </c>
      <c r="C768" s="242"/>
      <c r="D768" s="124" t="s">
        <v>2228</v>
      </c>
      <c r="E768" s="124">
        <v>0.5</v>
      </c>
      <c r="F768" s="129">
        <v>1</v>
      </c>
      <c r="G768" s="130">
        <v>679852</v>
      </c>
      <c r="I768" s="151"/>
    </row>
    <row r="769" spans="1:9" ht="12.75" customHeight="1" outlineLevel="1" x14ac:dyDescent="0.2">
      <c r="A769" s="127">
        <v>7</v>
      </c>
      <c r="B769" s="128" t="s">
        <v>2931</v>
      </c>
      <c r="C769" s="242"/>
      <c r="D769" s="124" t="s">
        <v>2231</v>
      </c>
      <c r="E769" s="124">
        <v>1</v>
      </c>
      <c r="F769" s="129">
        <v>1</v>
      </c>
      <c r="G769" s="130">
        <v>1359703</v>
      </c>
      <c r="I769" s="151"/>
    </row>
    <row r="770" spans="1:9" ht="12.75" customHeight="1" outlineLevel="1" x14ac:dyDescent="0.2">
      <c r="A770" s="127">
        <v>8</v>
      </c>
      <c r="B770" s="128" t="s">
        <v>2268</v>
      </c>
      <c r="C770" s="242"/>
      <c r="D770" s="124" t="s">
        <v>2231</v>
      </c>
      <c r="E770" s="124">
        <v>1</v>
      </c>
      <c r="F770" s="129">
        <v>1.0065</v>
      </c>
      <c r="G770" s="130">
        <v>1368595</v>
      </c>
      <c r="I770" s="151"/>
    </row>
    <row r="771" spans="1:9" ht="12.75" customHeight="1" outlineLevel="1" x14ac:dyDescent="0.2">
      <c r="A771" s="127">
        <v>9</v>
      </c>
      <c r="B771" s="128" t="s">
        <v>2696</v>
      </c>
      <c r="C771" s="242"/>
      <c r="D771" s="124" t="s">
        <v>2228</v>
      </c>
      <c r="E771" s="124">
        <v>0.5</v>
      </c>
      <c r="F771" s="129">
        <v>1.0130999999999999</v>
      </c>
      <c r="G771" s="130">
        <v>688744</v>
      </c>
      <c r="I771" s="151"/>
    </row>
    <row r="772" spans="1:9" ht="12.75" customHeight="1" outlineLevel="1" x14ac:dyDescent="0.2">
      <c r="A772" s="127">
        <v>10</v>
      </c>
      <c r="B772" s="128" t="s">
        <v>2932</v>
      </c>
      <c r="C772" s="242"/>
      <c r="D772" s="124" t="s">
        <v>2231</v>
      </c>
      <c r="E772" s="124">
        <v>1</v>
      </c>
      <c r="F772" s="129">
        <v>1.0063</v>
      </c>
      <c r="G772" s="130">
        <v>1368299</v>
      </c>
      <c r="I772" s="151"/>
    </row>
    <row r="773" spans="1:9" ht="12.75" customHeight="1" outlineLevel="1" x14ac:dyDescent="0.2">
      <c r="A773" s="127">
        <v>11</v>
      </c>
      <c r="B773" s="128" t="s">
        <v>2933</v>
      </c>
      <c r="C773" s="242"/>
      <c r="D773" s="124" t="s">
        <v>2231</v>
      </c>
      <c r="E773" s="124">
        <v>1</v>
      </c>
      <c r="F773" s="129">
        <v>1.0045999999999999</v>
      </c>
      <c r="G773" s="130">
        <v>1365927</v>
      </c>
      <c r="I773" s="151"/>
    </row>
    <row r="774" spans="1:9" ht="12.75" customHeight="1" outlineLevel="1" x14ac:dyDescent="0.2">
      <c r="A774" s="127">
        <v>12</v>
      </c>
      <c r="B774" s="128" t="s">
        <v>2934</v>
      </c>
      <c r="C774" s="242"/>
      <c r="D774" s="124" t="s">
        <v>2231</v>
      </c>
      <c r="E774" s="124">
        <v>1</v>
      </c>
      <c r="F774" s="129">
        <v>1.0052000000000001</v>
      </c>
      <c r="G774" s="130">
        <v>1366817</v>
      </c>
      <c r="I774" s="151"/>
    </row>
    <row r="775" spans="1:9" ht="12.75" customHeight="1" outlineLevel="1" x14ac:dyDescent="0.2">
      <c r="A775" s="127">
        <v>13</v>
      </c>
      <c r="B775" s="128" t="s">
        <v>2935</v>
      </c>
      <c r="C775" s="242"/>
      <c r="D775" s="124" t="s">
        <v>2231</v>
      </c>
      <c r="E775" s="124">
        <v>1</v>
      </c>
      <c r="F775" s="129">
        <v>1.0083</v>
      </c>
      <c r="G775" s="130">
        <v>1370966</v>
      </c>
      <c r="I775" s="151"/>
    </row>
    <row r="776" spans="1:9" ht="12.75" customHeight="1" outlineLevel="1" x14ac:dyDescent="0.2">
      <c r="A776" s="127">
        <v>14</v>
      </c>
      <c r="B776" s="128" t="s">
        <v>2936</v>
      </c>
      <c r="C776" s="242"/>
      <c r="D776" s="124" t="s">
        <v>2231</v>
      </c>
      <c r="E776" s="124">
        <v>1</v>
      </c>
      <c r="F776" s="129">
        <v>1.0108999999999999</v>
      </c>
      <c r="G776" s="130">
        <v>1374523</v>
      </c>
      <c r="I776" s="151"/>
    </row>
    <row r="777" spans="1:9" ht="12.75" customHeight="1" outlineLevel="1" x14ac:dyDescent="0.2">
      <c r="A777" s="127">
        <v>15</v>
      </c>
      <c r="B777" s="128" t="s">
        <v>2937</v>
      </c>
      <c r="C777" s="242"/>
      <c r="D777" s="124" t="s">
        <v>2228</v>
      </c>
      <c r="E777" s="124">
        <v>0.5</v>
      </c>
      <c r="F777" s="129">
        <v>1.0153000000000001</v>
      </c>
      <c r="G777" s="130">
        <v>690226</v>
      </c>
      <c r="I777" s="151"/>
    </row>
    <row r="778" spans="1:9" ht="12.75" customHeight="1" outlineLevel="1" x14ac:dyDescent="0.2">
      <c r="A778" s="127">
        <v>16</v>
      </c>
      <c r="B778" s="128" t="s">
        <v>2938</v>
      </c>
      <c r="C778" s="242"/>
      <c r="D778" s="124" t="s">
        <v>2231</v>
      </c>
      <c r="E778" s="124">
        <v>1</v>
      </c>
      <c r="F778" s="129">
        <v>1.0092000000000001</v>
      </c>
      <c r="G778" s="130">
        <v>1372152</v>
      </c>
      <c r="I778" s="151"/>
    </row>
    <row r="779" spans="1:9" ht="12.75" customHeight="1" outlineLevel="1" x14ac:dyDescent="0.2">
      <c r="A779" s="127">
        <v>17</v>
      </c>
      <c r="B779" s="128" t="s">
        <v>2939</v>
      </c>
      <c r="C779" s="242"/>
      <c r="D779" s="124" t="s">
        <v>2231</v>
      </c>
      <c r="E779" s="124">
        <v>1</v>
      </c>
      <c r="F779" s="129">
        <v>1.0106999999999999</v>
      </c>
      <c r="G779" s="130">
        <v>1374227</v>
      </c>
      <c r="I779" s="151"/>
    </row>
    <row r="780" spans="1:9" ht="12.75" customHeight="1" outlineLevel="1" x14ac:dyDescent="0.2">
      <c r="A780" s="127">
        <v>18</v>
      </c>
      <c r="B780" s="128" t="s">
        <v>2940</v>
      </c>
      <c r="C780" s="242"/>
      <c r="D780" s="124" t="s">
        <v>2231</v>
      </c>
      <c r="E780" s="124">
        <v>1</v>
      </c>
      <c r="F780" s="129">
        <v>1.0108999999999999</v>
      </c>
      <c r="G780" s="130">
        <v>1374523</v>
      </c>
      <c r="I780" s="151"/>
    </row>
    <row r="781" spans="1:9" ht="12.75" customHeight="1" outlineLevel="1" x14ac:dyDescent="0.2">
      <c r="A781" s="127">
        <v>19</v>
      </c>
      <c r="B781" s="128" t="s">
        <v>2941</v>
      </c>
      <c r="C781" s="242"/>
      <c r="D781" s="124" t="s">
        <v>2231</v>
      </c>
      <c r="E781" s="124">
        <v>1</v>
      </c>
      <c r="F781" s="129">
        <v>1.0098</v>
      </c>
      <c r="G781" s="130">
        <v>1373041</v>
      </c>
      <c r="I781" s="151"/>
    </row>
    <row r="782" spans="1:9" ht="12.75" customHeight="1" outlineLevel="1" x14ac:dyDescent="0.2">
      <c r="A782" s="127">
        <v>20</v>
      </c>
      <c r="B782" s="128" t="s">
        <v>2751</v>
      </c>
      <c r="C782" s="242"/>
      <c r="D782" s="124" t="s">
        <v>2231</v>
      </c>
      <c r="E782" s="124">
        <v>1</v>
      </c>
      <c r="F782" s="129">
        <v>1.014</v>
      </c>
      <c r="G782" s="130">
        <v>1378673</v>
      </c>
      <c r="I782" s="151"/>
    </row>
    <row r="783" spans="1:9" ht="12.75" customHeight="1" outlineLevel="1" x14ac:dyDescent="0.2">
      <c r="A783" s="127">
        <v>21</v>
      </c>
      <c r="B783" s="128" t="s">
        <v>2942</v>
      </c>
      <c r="C783" s="242"/>
      <c r="D783" s="124" t="s">
        <v>2231</v>
      </c>
      <c r="E783" s="124">
        <v>1</v>
      </c>
      <c r="F783" s="129">
        <v>1.01</v>
      </c>
      <c r="G783" s="130">
        <v>1373337</v>
      </c>
      <c r="I783" s="151"/>
    </row>
    <row r="784" spans="1:9" ht="12.75" customHeight="1" outlineLevel="1" x14ac:dyDescent="0.2">
      <c r="A784" s="127">
        <v>22</v>
      </c>
      <c r="B784" s="128" t="s">
        <v>2943</v>
      </c>
      <c r="C784" s="242"/>
      <c r="D784" s="124" t="s">
        <v>2231</v>
      </c>
      <c r="E784" s="124">
        <v>1</v>
      </c>
      <c r="F784" s="129">
        <v>1.0074000000000001</v>
      </c>
      <c r="G784" s="130">
        <v>1369781</v>
      </c>
      <c r="I784" s="151"/>
    </row>
    <row r="785" spans="1:9" ht="12.75" customHeight="1" outlineLevel="1" x14ac:dyDescent="0.2">
      <c r="A785" s="127">
        <v>23</v>
      </c>
      <c r="B785" s="128" t="s">
        <v>2944</v>
      </c>
      <c r="C785" s="242"/>
      <c r="D785" s="124" t="s">
        <v>2231</v>
      </c>
      <c r="E785" s="124">
        <v>1</v>
      </c>
      <c r="F785" s="129">
        <v>1.0161</v>
      </c>
      <c r="G785" s="130">
        <v>1381637</v>
      </c>
      <c r="I785" s="151"/>
    </row>
    <row r="786" spans="1:9" ht="12.75" customHeight="1" outlineLevel="1" x14ac:dyDescent="0.2">
      <c r="A786" s="127">
        <v>24</v>
      </c>
      <c r="B786" s="128" t="s">
        <v>2945</v>
      </c>
      <c r="C786" s="242"/>
      <c r="D786" s="124" t="s">
        <v>2231</v>
      </c>
      <c r="E786" s="124">
        <v>1</v>
      </c>
      <c r="F786" s="129">
        <v>1.0135000000000001</v>
      </c>
      <c r="G786" s="130">
        <v>1378080</v>
      </c>
      <c r="I786" s="151"/>
    </row>
    <row r="787" spans="1:9" ht="12.75" customHeight="1" outlineLevel="1" x14ac:dyDescent="0.2">
      <c r="A787" s="127">
        <v>25</v>
      </c>
      <c r="B787" s="128" t="s">
        <v>2946</v>
      </c>
      <c r="C787" s="242"/>
      <c r="D787" s="124" t="s">
        <v>2231</v>
      </c>
      <c r="E787" s="124">
        <v>1</v>
      </c>
      <c r="F787" s="129">
        <v>1.0203</v>
      </c>
      <c r="G787" s="130">
        <v>1387268</v>
      </c>
      <c r="I787" s="151"/>
    </row>
    <row r="788" spans="1:9" ht="12.75" customHeight="1" outlineLevel="1" x14ac:dyDescent="0.2">
      <c r="A788" s="127">
        <v>26</v>
      </c>
      <c r="B788" s="128" t="s">
        <v>2947</v>
      </c>
      <c r="C788" s="242"/>
      <c r="D788" s="124" t="s">
        <v>2231</v>
      </c>
      <c r="E788" s="124">
        <v>1</v>
      </c>
      <c r="F788" s="129">
        <v>1.0244</v>
      </c>
      <c r="G788" s="130">
        <v>1392900</v>
      </c>
      <c r="I788" s="151"/>
    </row>
    <row r="789" spans="1:9" ht="12.75" customHeight="1" outlineLevel="1" x14ac:dyDescent="0.2">
      <c r="A789" s="127">
        <v>27</v>
      </c>
      <c r="B789" s="128" t="s">
        <v>2948</v>
      </c>
      <c r="C789" s="242"/>
      <c r="D789" s="124" t="s">
        <v>2231</v>
      </c>
      <c r="E789" s="124">
        <v>1</v>
      </c>
      <c r="F789" s="129">
        <v>1.0235000000000001</v>
      </c>
      <c r="G789" s="130">
        <v>1391714</v>
      </c>
      <c r="I789" s="151"/>
    </row>
    <row r="790" spans="1:9" ht="12.75" customHeight="1" outlineLevel="1" x14ac:dyDescent="0.2">
      <c r="A790" s="127">
        <v>28</v>
      </c>
      <c r="B790" s="128" t="s">
        <v>2949</v>
      </c>
      <c r="C790" s="242"/>
      <c r="D790" s="124" t="s">
        <v>2231</v>
      </c>
      <c r="E790" s="124">
        <v>1</v>
      </c>
      <c r="F790" s="129">
        <v>1.0147999999999999</v>
      </c>
      <c r="G790" s="130">
        <v>1379858</v>
      </c>
      <c r="I790" s="151"/>
    </row>
    <row r="791" spans="1:9" ht="12.75" customHeight="1" x14ac:dyDescent="0.2">
      <c r="A791" s="127">
        <v>29</v>
      </c>
      <c r="B791" s="128" t="s">
        <v>2950</v>
      </c>
      <c r="C791" s="242"/>
      <c r="D791" s="124" t="s">
        <v>2231</v>
      </c>
      <c r="E791" s="124">
        <v>1</v>
      </c>
      <c r="F791" s="129">
        <v>1.0226999999999999</v>
      </c>
      <c r="G791" s="130">
        <v>1390529</v>
      </c>
      <c r="I791" s="151"/>
    </row>
    <row r="792" spans="1:9" ht="12.75" customHeight="1" x14ac:dyDescent="0.2">
      <c r="A792" s="127">
        <v>30</v>
      </c>
      <c r="B792" s="128" t="s">
        <v>2951</v>
      </c>
      <c r="C792" s="242"/>
      <c r="D792" s="124" t="s">
        <v>2231</v>
      </c>
      <c r="E792" s="124">
        <v>1</v>
      </c>
      <c r="F792" s="129">
        <v>1.0267999999999999</v>
      </c>
      <c r="G792" s="130">
        <v>1396160</v>
      </c>
      <c r="I792" s="151"/>
    </row>
    <row r="793" spans="1:9" ht="12.75" customHeight="1" outlineLevel="1" x14ac:dyDescent="0.2">
      <c r="A793" s="127">
        <v>31</v>
      </c>
      <c r="B793" s="128" t="s">
        <v>2952</v>
      </c>
      <c r="C793" s="243"/>
      <c r="D793" s="124" t="s">
        <v>2231</v>
      </c>
      <c r="E793" s="124">
        <v>1</v>
      </c>
      <c r="F793" s="129">
        <v>1.0323</v>
      </c>
      <c r="G793" s="130">
        <v>1403570</v>
      </c>
      <c r="I793" s="151"/>
    </row>
    <row r="794" spans="1:9" ht="12.75" customHeight="1" outlineLevel="1" x14ac:dyDescent="0.2">
      <c r="A794" s="121">
        <v>560325</v>
      </c>
      <c r="B794" s="132" t="s">
        <v>1865</v>
      </c>
      <c r="C794" s="123"/>
      <c r="D794" s="124"/>
      <c r="E794" s="125"/>
      <c r="F794" s="126"/>
      <c r="G794" s="125">
        <f>SUM(G795:G801)</f>
        <v>8228170</v>
      </c>
      <c r="I794" s="151"/>
    </row>
    <row r="795" spans="1:9" ht="12.75" customHeight="1" outlineLevel="1" x14ac:dyDescent="0.2">
      <c r="A795" s="127">
        <v>1</v>
      </c>
      <c r="B795" s="128" t="s">
        <v>2953</v>
      </c>
      <c r="C795" s="241" t="s">
        <v>2230</v>
      </c>
      <c r="D795" s="124" t="s">
        <v>2231</v>
      </c>
      <c r="E795" s="124">
        <v>1</v>
      </c>
      <c r="F795" s="129">
        <v>1.0037</v>
      </c>
      <c r="G795" s="130">
        <v>1364742</v>
      </c>
      <c r="I795" s="151"/>
    </row>
    <row r="796" spans="1:9" ht="12.75" customHeight="1" outlineLevel="1" x14ac:dyDescent="0.2">
      <c r="A796" s="127">
        <v>2</v>
      </c>
      <c r="B796" s="128" t="s">
        <v>2954</v>
      </c>
      <c r="C796" s="242"/>
      <c r="D796" s="124" t="s">
        <v>2231</v>
      </c>
      <c r="E796" s="124">
        <v>1</v>
      </c>
      <c r="F796" s="129">
        <v>1</v>
      </c>
      <c r="G796" s="130">
        <v>1359703</v>
      </c>
      <c r="I796" s="151"/>
    </row>
    <row r="797" spans="1:9" ht="12.75" customHeight="1" outlineLevel="1" x14ac:dyDescent="0.2">
      <c r="A797" s="127">
        <v>3</v>
      </c>
      <c r="B797" s="128" t="s">
        <v>2955</v>
      </c>
      <c r="C797" s="242"/>
      <c r="D797" s="124" t="s">
        <v>2231</v>
      </c>
      <c r="E797" s="124">
        <v>1</v>
      </c>
      <c r="F797" s="129">
        <v>1</v>
      </c>
      <c r="G797" s="130">
        <v>1359703</v>
      </c>
      <c r="I797" s="151"/>
    </row>
    <row r="798" spans="1:9" ht="12.75" customHeight="1" outlineLevel="1" x14ac:dyDescent="0.2">
      <c r="A798" s="127">
        <v>4</v>
      </c>
      <c r="B798" s="128" t="s">
        <v>2956</v>
      </c>
      <c r="C798" s="242"/>
      <c r="D798" s="124" t="s">
        <v>2228</v>
      </c>
      <c r="E798" s="124">
        <v>0.5</v>
      </c>
      <c r="F798" s="129">
        <v>1.0161</v>
      </c>
      <c r="G798" s="130">
        <v>690819</v>
      </c>
      <c r="I798" s="151"/>
    </row>
    <row r="799" spans="1:9" ht="12.75" customHeight="1" outlineLevel="1" x14ac:dyDescent="0.2">
      <c r="A799" s="127">
        <v>5</v>
      </c>
      <c r="B799" s="128" t="s">
        <v>2957</v>
      </c>
      <c r="C799" s="242"/>
      <c r="D799" s="124" t="s">
        <v>2231</v>
      </c>
      <c r="E799" s="124">
        <v>1</v>
      </c>
      <c r="F799" s="129">
        <v>1</v>
      </c>
      <c r="G799" s="130">
        <v>1359703</v>
      </c>
      <c r="I799" s="151"/>
    </row>
    <row r="800" spans="1:9" ht="12.75" customHeight="1" x14ac:dyDescent="0.2">
      <c r="A800" s="127">
        <v>6</v>
      </c>
      <c r="B800" s="128" t="s">
        <v>2958</v>
      </c>
      <c r="C800" s="242"/>
      <c r="D800" s="124" t="s">
        <v>2231</v>
      </c>
      <c r="E800" s="124">
        <v>1</v>
      </c>
      <c r="F800" s="129">
        <v>1</v>
      </c>
      <c r="G800" s="130">
        <v>1359703</v>
      </c>
      <c r="I800" s="151"/>
    </row>
    <row r="801" spans="1:9" ht="12.75" customHeight="1" x14ac:dyDescent="0.2">
      <c r="A801" s="127">
        <v>7</v>
      </c>
      <c r="B801" s="128" t="s">
        <v>2959</v>
      </c>
      <c r="C801" s="243"/>
      <c r="D801" s="124" t="s">
        <v>2228</v>
      </c>
      <c r="E801" s="124">
        <v>0.5</v>
      </c>
      <c r="F801" s="129">
        <v>1.0792999999999999</v>
      </c>
      <c r="G801" s="130">
        <v>733797</v>
      </c>
      <c r="I801" s="151"/>
    </row>
    <row r="802" spans="1:9" ht="12.75" customHeight="1" x14ac:dyDescent="0.2">
      <c r="A802" s="246" t="s">
        <v>2960</v>
      </c>
      <c r="B802" s="246"/>
      <c r="C802" s="123"/>
      <c r="D802" s="124"/>
      <c r="E802" s="125"/>
      <c r="F802" s="126"/>
      <c r="G802" s="125">
        <f>G5+G10+G31+G46+G78+G103+G127+G144+G160+G171+G198+G219+G237+G275+G292+G316+G341+G366+G382+G423+G446+G483+G505+G524+G548+G554+G592+G594+G596+G649+G665+G713+G762+G794</f>
        <v>850458849</v>
      </c>
      <c r="I802" s="151"/>
    </row>
    <row r="805" spans="1:9" ht="12.75" customHeight="1" x14ac:dyDescent="0.2">
      <c r="C805" s="145"/>
    </row>
  </sheetData>
  <mergeCells count="64">
    <mergeCell ref="C764:C793"/>
    <mergeCell ref="C795:C801"/>
    <mergeCell ref="A802:B802"/>
    <mergeCell ref="C666:C670"/>
    <mergeCell ref="C671:C710"/>
    <mergeCell ref="C711:C712"/>
    <mergeCell ref="C714:C716"/>
    <mergeCell ref="C717:C759"/>
    <mergeCell ref="C760:C761"/>
    <mergeCell ref="C653:C664"/>
    <mergeCell ref="C506:C509"/>
    <mergeCell ref="C510:C523"/>
    <mergeCell ref="C525:C547"/>
    <mergeCell ref="C549:C551"/>
    <mergeCell ref="C552:C553"/>
    <mergeCell ref="C555:C563"/>
    <mergeCell ref="C564:C588"/>
    <mergeCell ref="C590:C591"/>
    <mergeCell ref="C597:C610"/>
    <mergeCell ref="C611:C647"/>
    <mergeCell ref="C650:C652"/>
    <mergeCell ref="C503:C504"/>
    <mergeCell ref="C321:C340"/>
    <mergeCell ref="C342:C344"/>
    <mergeCell ref="C345:C365"/>
    <mergeCell ref="C367:C368"/>
    <mergeCell ref="C369:C381"/>
    <mergeCell ref="C383:C421"/>
    <mergeCell ref="C424:C445"/>
    <mergeCell ref="C447:C452"/>
    <mergeCell ref="C453:C481"/>
    <mergeCell ref="C484:C485"/>
    <mergeCell ref="C486:C502"/>
    <mergeCell ref="C317:C320"/>
    <mergeCell ref="C200:C218"/>
    <mergeCell ref="C220:C225"/>
    <mergeCell ref="C226:C234"/>
    <mergeCell ref="C235:C236"/>
    <mergeCell ref="C238:C249"/>
    <mergeCell ref="C250:C273"/>
    <mergeCell ref="C276:C278"/>
    <mergeCell ref="C279:C291"/>
    <mergeCell ref="C293:C306"/>
    <mergeCell ref="C307:C312"/>
    <mergeCell ref="C313:C314"/>
    <mergeCell ref="C196:C197"/>
    <mergeCell ref="C47:C48"/>
    <mergeCell ref="C49:C76"/>
    <mergeCell ref="C79:C81"/>
    <mergeCell ref="C82:C102"/>
    <mergeCell ref="C104:C108"/>
    <mergeCell ref="C109:C126"/>
    <mergeCell ref="C128:C133"/>
    <mergeCell ref="C134:C143"/>
    <mergeCell ref="C146:C158"/>
    <mergeCell ref="C162:C170"/>
    <mergeCell ref="C172:C195"/>
    <mergeCell ref="A1:G1"/>
    <mergeCell ref="C35:C45"/>
    <mergeCell ref="C2:G2"/>
    <mergeCell ref="A3:G3"/>
    <mergeCell ref="C7:C9"/>
    <mergeCell ref="C12:C30"/>
    <mergeCell ref="C32:C34"/>
  </mergeCells>
  <pageMargins left="0.7" right="0.7" top="0.75" bottom="0.75" header="0.3" footer="0.3"/>
  <pageSetup paperSize="9" scale="67" orientation="portrait" r:id="rId1"/>
  <rowBreaks count="1" manualBreakCount="1">
    <brk id="143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view="pageBreakPreview" zoomScale="80" zoomScaleNormal="100" zoomScaleSheetLayoutView="80" workbookViewId="0">
      <selection activeCell="G3" sqref="G3"/>
    </sheetView>
  </sheetViews>
  <sheetFormatPr defaultColWidth="9.140625" defaultRowHeight="15" x14ac:dyDescent="0.25"/>
  <cols>
    <col min="1" max="1" width="18.28515625" style="2" customWidth="1"/>
    <col min="2" max="2" width="45.7109375" style="2" customWidth="1"/>
    <col min="3" max="3" width="42.7109375" style="2" customWidth="1"/>
    <col min="4" max="4" width="13.85546875" style="1" bestFit="1" customWidth="1"/>
    <col min="5" max="16384" width="9.140625" style="1"/>
  </cols>
  <sheetData>
    <row r="1" spans="1:8" s="155" customFormat="1" ht="66" customHeight="1" x14ac:dyDescent="0.2">
      <c r="A1" s="164" t="s">
        <v>2965</v>
      </c>
      <c r="B1" s="164"/>
      <c r="C1" s="164"/>
      <c r="D1" s="164"/>
      <c r="E1" s="156"/>
      <c r="F1" s="156"/>
      <c r="G1" s="156"/>
      <c r="H1" s="156"/>
    </row>
    <row r="3" spans="1:8" ht="35.25" customHeight="1" x14ac:dyDescent="0.25">
      <c r="A3" s="248" t="s">
        <v>93</v>
      </c>
      <c r="B3" s="248"/>
      <c r="C3" s="248"/>
      <c r="D3" s="248"/>
    </row>
    <row r="4" spans="1:8" ht="38.25" customHeight="1" x14ac:dyDescent="0.25">
      <c r="A4" s="68" t="s">
        <v>94</v>
      </c>
      <c r="B4" s="68" t="s">
        <v>2191</v>
      </c>
      <c r="C4" s="249" t="s">
        <v>2192</v>
      </c>
      <c r="D4" s="249"/>
    </row>
    <row r="5" spans="1:8" ht="31.5" x14ac:dyDescent="0.25">
      <c r="A5" s="68" t="s">
        <v>2013</v>
      </c>
      <c r="B5" s="113" t="s">
        <v>2130</v>
      </c>
      <c r="C5" s="250" t="s">
        <v>2014</v>
      </c>
      <c r="D5" s="251"/>
    </row>
    <row r="6" spans="1:8" ht="15.75" x14ac:dyDescent="0.25">
      <c r="A6" s="81" t="s">
        <v>2015</v>
      </c>
      <c r="B6" s="152" t="s">
        <v>2131</v>
      </c>
      <c r="C6" s="247" t="s">
        <v>2016</v>
      </c>
      <c r="D6" s="247"/>
    </row>
    <row r="7" spans="1:8" ht="15.75" x14ac:dyDescent="0.25">
      <c r="A7" s="81" t="s">
        <v>2017</v>
      </c>
      <c r="B7" s="152" t="s">
        <v>2132</v>
      </c>
      <c r="C7" s="247" t="s">
        <v>2018</v>
      </c>
      <c r="D7" s="247"/>
    </row>
    <row r="8" spans="1:8" ht="31.5" x14ac:dyDescent="0.25">
      <c r="A8" s="81" t="s">
        <v>2019</v>
      </c>
      <c r="B8" s="152" t="s">
        <v>2133</v>
      </c>
      <c r="C8" s="247" t="s">
        <v>2020</v>
      </c>
      <c r="D8" s="247"/>
    </row>
    <row r="9" spans="1:8" ht="31.5" x14ac:dyDescent="0.25">
      <c r="A9" s="81" t="s">
        <v>2021</v>
      </c>
      <c r="B9" s="152" t="s">
        <v>2134</v>
      </c>
      <c r="C9" s="247" t="s">
        <v>2022</v>
      </c>
      <c r="D9" s="247"/>
    </row>
    <row r="10" spans="1:8" ht="15.75" x14ac:dyDescent="0.25">
      <c r="A10" s="81" t="s">
        <v>2023</v>
      </c>
      <c r="B10" s="152" t="s">
        <v>2135</v>
      </c>
      <c r="C10" s="247" t="s">
        <v>2024</v>
      </c>
      <c r="D10" s="247"/>
    </row>
    <row r="11" spans="1:8" ht="15.75" x14ac:dyDescent="0.25">
      <c r="A11" s="81" t="s">
        <v>2025</v>
      </c>
      <c r="B11" s="152" t="s">
        <v>2136</v>
      </c>
      <c r="C11" s="247" t="s">
        <v>2026</v>
      </c>
      <c r="D11" s="247"/>
    </row>
    <row r="12" spans="1:8" ht="30.75" customHeight="1" x14ac:dyDescent="0.25">
      <c r="A12" s="81" t="s">
        <v>2027</v>
      </c>
      <c r="B12" s="152" t="s">
        <v>2137</v>
      </c>
      <c r="C12" s="247" t="s">
        <v>2028</v>
      </c>
      <c r="D12" s="247"/>
    </row>
    <row r="13" spans="1:8" ht="15.75" x14ac:dyDescent="0.25">
      <c r="A13" s="81" t="s">
        <v>2029</v>
      </c>
      <c r="B13" s="152" t="s">
        <v>2138</v>
      </c>
      <c r="C13" s="247" t="s">
        <v>2030</v>
      </c>
      <c r="D13" s="247"/>
    </row>
    <row r="14" spans="1:8" ht="31.5" x14ac:dyDescent="0.25">
      <c r="A14" s="81" t="s">
        <v>2031</v>
      </c>
      <c r="B14" s="152" t="s">
        <v>2139</v>
      </c>
      <c r="C14" s="247" t="s">
        <v>2032</v>
      </c>
      <c r="D14" s="247"/>
    </row>
    <row r="15" spans="1:8" ht="15.75" x14ac:dyDescent="0.25">
      <c r="A15" s="81" t="s">
        <v>2033</v>
      </c>
      <c r="B15" s="152" t="s">
        <v>2140</v>
      </c>
      <c r="C15" s="247" t="s">
        <v>2034</v>
      </c>
      <c r="D15" s="247"/>
    </row>
    <row r="16" spans="1:8" ht="47.25" x14ac:dyDescent="0.25">
      <c r="A16" s="81" t="s">
        <v>2035</v>
      </c>
      <c r="B16" s="152" t="s">
        <v>2141</v>
      </c>
      <c r="C16" s="247" t="s">
        <v>2036</v>
      </c>
      <c r="D16" s="247"/>
    </row>
    <row r="17" spans="1:4" ht="15.75" x14ac:dyDescent="0.25">
      <c r="A17" s="81" t="s">
        <v>2037</v>
      </c>
      <c r="B17" s="152" t="s">
        <v>2142</v>
      </c>
      <c r="C17" s="247" t="s">
        <v>2038</v>
      </c>
      <c r="D17" s="247"/>
    </row>
    <row r="18" spans="1:4" ht="31.5" x14ac:dyDescent="0.25">
      <c r="A18" s="81" t="s">
        <v>2039</v>
      </c>
      <c r="B18" s="152" t="s">
        <v>2143</v>
      </c>
      <c r="C18" s="247" t="s">
        <v>2040</v>
      </c>
      <c r="D18" s="247"/>
    </row>
    <row r="19" spans="1:4" ht="15.75" x14ac:dyDescent="0.25">
      <c r="A19" s="81" t="s">
        <v>2041</v>
      </c>
      <c r="B19" s="152" t="s">
        <v>2144</v>
      </c>
      <c r="C19" s="247" t="s">
        <v>2042</v>
      </c>
      <c r="D19" s="247"/>
    </row>
    <row r="20" spans="1:4" ht="15.75" x14ac:dyDescent="0.25">
      <c r="A20" s="81" t="s">
        <v>2043</v>
      </c>
      <c r="B20" s="152" t="s">
        <v>2145</v>
      </c>
      <c r="C20" s="247" t="s">
        <v>2044</v>
      </c>
      <c r="D20" s="247"/>
    </row>
    <row r="21" spans="1:4" ht="15.75" x14ac:dyDescent="0.25">
      <c r="A21" s="81" t="s">
        <v>2045</v>
      </c>
      <c r="B21" s="152" t="s">
        <v>2146</v>
      </c>
      <c r="C21" s="247" t="s">
        <v>2046</v>
      </c>
      <c r="D21" s="247"/>
    </row>
    <row r="22" spans="1:4" ht="15.75" x14ac:dyDescent="0.25">
      <c r="A22" s="81" t="s">
        <v>2047</v>
      </c>
      <c r="B22" s="152" t="s">
        <v>2147</v>
      </c>
      <c r="C22" s="247" t="s">
        <v>2048</v>
      </c>
      <c r="D22" s="247"/>
    </row>
    <row r="23" spans="1:4" ht="15.75" x14ac:dyDescent="0.25">
      <c r="A23" s="81" t="s">
        <v>2049</v>
      </c>
      <c r="B23" s="152" t="s">
        <v>2148</v>
      </c>
      <c r="C23" s="247" t="s">
        <v>2050</v>
      </c>
      <c r="D23" s="247"/>
    </row>
    <row r="24" spans="1:4" ht="15.75" x14ac:dyDescent="0.25">
      <c r="A24" s="81" t="s">
        <v>2051</v>
      </c>
      <c r="B24" s="152" t="s">
        <v>2149</v>
      </c>
      <c r="C24" s="247" t="s">
        <v>2052</v>
      </c>
      <c r="D24" s="247"/>
    </row>
    <row r="25" spans="1:4" ht="31.5" x14ac:dyDescent="0.25">
      <c r="A25" s="81" t="s">
        <v>2053</v>
      </c>
      <c r="B25" s="152" t="s">
        <v>2150</v>
      </c>
      <c r="C25" s="247" t="s">
        <v>2054</v>
      </c>
      <c r="D25" s="247"/>
    </row>
    <row r="26" spans="1:4" ht="15.75" x14ac:dyDescent="0.25">
      <c r="A26" s="81" t="s">
        <v>2055</v>
      </c>
      <c r="B26" s="152" t="s">
        <v>2151</v>
      </c>
      <c r="C26" s="247" t="s">
        <v>2056</v>
      </c>
      <c r="D26" s="247"/>
    </row>
    <row r="27" spans="1:4" ht="15.75" x14ac:dyDescent="0.25">
      <c r="A27" s="81" t="s">
        <v>2057</v>
      </c>
      <c r="B27" s="152" t="s">
        <v>2152</v>
      </c>
      <c r="C27" s="247" t="s">
        <v>2058</v>
      </c>
      <c r="D27" s="247"/>
    </row>
    <row r="28" spans="1:4" ht="33" customHeight="1" x14ac:dyDescent="0.25">
      <c r="A28" s="81" t="s">
        <v>2059</v>
      </c>
      <c r="B28" s="152" t="s">
        <v>2153</v>
      </c>
      <c r="C28" s="247" t="s">
        <v>2060</v>
      </c>
      <c r="D28" s="247"/>
    </row>
    <row r="29" spans="1:4" ht="31.5" x14ac:dyDescent="0.25">
      <c r="A29" s="81" t="s">
        <v>2061</v>
      </c>
      <c r="B29" s="152" t="s">
        <v>2154</v>
      </c>
      <c r="C29" s="247" t="s">
        <v>2062</v>
      </c>
      <c r="D29" s="247"/>
    </row>
    <row r="30" spans="1:4" ht="31.5" x14ac:dyDescent="0.25">
      <c r="A30" s="81" t="s">
        <v>2063</v>
      </c>
      <c r="B30" s="152" t="s">
        <v>2155</v>
      </c>
      <c r="C30" s="247" t="s">
        <v>2190</v>
      </c>
      <c r="D30" s="247"/>
    </row>
    <row r="31" spans="1:4" ht="15.75" x14ac:dyDescent="0.25">
      <c r="A31" s="81" t="s">
        <v>2064</v>
      </c>
      <c r="B31" s="152" t="s">
        <v>2156</v>
      </c>
      <c r="C31" s="247" t="s">
        <v>2065</v>
      </c>
      <c r="D31" s="247"/>
    </row>
    <row r="32" spans="1:4" ht="31.5" x14ac:dyDescent="0.25">
      <c r="A32" s="81" t="s">
        <v>2066</v>
      </c>
      <c r="B32" s="152" t="s">
        <v>2157</v>
      </c>
      <c r="C32" s="247" t="s">
        <v>2067</v>
      </c>
      <c r="D32" s="247"/>
    </row>
    <row r="33" spans="1:4" ht="15.75" x14ac:dyDescent="0.25">
      <c r="A33" s="81" t="s">
        <v>2068</v>
      </c>
      <c r="B33" s="152" t="s">
        <v>2158</v>
      </c>
      <c r="C33" s="247" t="s">
        <v>2069</v>
      </c>
      <c r="D33" s="247"/>
    </row>
    <row r="34" spans="1:4" ht="15.75" x14ac:dyDescent="0.25">
      <c r="A34" s="81" t="s">
        <v>2070</v>
      </c>
      <c r="B34" s="152" t="s">
        <v>2159</v>
      </c>
      <c r="C34" s="247" t="s">
        <v>2071</v>
      </c>
      <c r="D34" s="247"/>
    </row>
    <row r="35" spans="1:4" ht="15.75" x14ac:dyDescent="0.25">
      <c r="A35" s="81" t="s">
        <v>2072</v>
      </c>
      <c r="B35" s="152" t="s">
        <v>2160</v>
      </c>
      <c r="C35" s="247" t="s">
        <v>2073</v>
      </c>
      <c r="D35" s="247"/>
    </row>
    <row r="36" spans="1:4" ht="31.5" x14ac:dyDescent="0.25">
      <c r="A36" s="81" t="s">
        <v>2074</v>
      </c>
      <c r="B36" s="152" t="s">
        <v>2161</v>
      </c>
      <c r="C36" s="247" t="s">
        <v>2075</v>
      </c>
      <c r="D36" s="247"/>
    </row>
    <row r="37" spans="1:4" ht="15.75" x14ac:dyDescent="0.25">
      <c r="A37" s="81" t="s">
        <v>2076</v>
      </c>
      <c r="B37" s="152" t="s">
        <v>2162</v>
      </c>
      <c r="C37" s="247" t="s">
        <v>2077</v>
      </c>
      <c r="D37" s="247"/>
    </row>
    <row r="38" spans="1:4" ht="15.75" x14ac:dyDescent="0.25">
      <c r="A38" s="81" t="s">
        <v>2078</v>
      </c>
      <c r="B38" s="152" t="s">
        <v>2163</v>
      </c>
      <c r="C38" s="247" t="s">
        <v>2079</v>
      </c>
      <c r="D38" s="247"/>
    </row>
    <row r="39" spans="1:4" ht="15.75" x14ac:dyDescent="0.25">
      <c r="A39" s="81" t="s">
        <v>2080</v>
      </c>
      <c r="B39" s="152" t="s">
        <v>2164</v>
      </c>
      <c r="C39" s="247" t="s">
        <v>2081</v>
      </c>
      <c r="D39" s="247"/>
    </row>
    <row r="40" spans="1:4" ht="15.75" x14ac:dyDescent="0.25">
      <c r="A40" s="81" t="s">
        <v>2082</v>
      </c>
      <c r="B40" s="152" t="s">
        <v>2165</v>
      </c>
      <c r="C40" s="247" t="s">
        <v>2083</v>
      </c>
      <c r="D40" s="247"/>
    </row>
    <row r="41" spans="1:4" ht="15.75" x14ac:dyDescent="0.25">
      <c r="A41" s="81" t="s">
        <v>2084</v>
      </c>
      <c r="B41" s="152" t="s">
        <v>2166</v>
      </c>
      <c r="C41" s="247" t="s">
        <v>2085</v>
      </c>
      <c r="D41" s="247"/>
    </row>
    <row r="42" spans="1:4" ht="15.75" x14ac:dyDescent="0.25">
      <c r="A42" s="81" t="s">
        <v>2086</v>
      </c>
      <c r="B42" s="152" t="s">
        <v>2167</v>
      </c>
      <c r="C42" s="247" t="s">
        <v>2087</v>
      </c>
      <c r="D42" s="247"/>
    </row>
    <row r="43" spans="1:4" ht="15.75" x14ac:dyDescent="0.25">
      <c r="A43" s="81" t="s">
        <v>2088</v>
      </c>
      <c r="B43" s="152" t="s">
        <v>2168</v>
      </c>
      <c r="C43" s="247" t="s">
        <v>2089</v>
      </c>
      <c r="D43" s="247"/>
    </row>
    <row r="44" spans="1:4" ht="31.5" x14ac:dyDescent="0.25">
      <c r="A44" s="81" t="s">
        <v>2090</v>
      </c>
      <c r="B44" s="152" t="s">
        <v>2169</v>
      </c>
      <c r="C44" s="247" t="s">
        <v>2091</v>
      </c>
      <c r="D44" s="247"/>
    </row>
    <row r="45" spans="1:4" ht="15.75" x14ac:dyDescent="0.25">
      <c r="A45" s="81" t="s">
        <v>2092</v>
      </c>
      <c r="B45" s="152" t="s">
        <v>2170</v>
      </c>
      <c r="C45" s="247" t="s">
        <v>2093</v>
      </c>
      <c r="D45" s="247"/>
    </row>
    <row r="46" spans="1:4" ht="15.75" x14ac:dyDescent="0.25">
      <c r="A46" s="81" t="s">
        <v>2094</v>
      </c>
      <c r="B46" s="152" t="s">
        <v>2171</v>
      </c>
      <c r="C46" s="247" t="s">
        <v>2095</v>
      </c>
      <c r="D46" s="247"/>
    </row>
    <row r="47" spans="1:4" ht="31.5" x14ac:dyDescent="0.25">
      <c r="A47" s="81" t="s">
        <v>2096</v>
      </c>
      <c r="B47" s="152" t="s">
        <v>2172</v>
      </c>
      <c r="C47" s="247" t="s">
        <v>2097</v>
      </c>
      <c r="D47" s="247"/>
    </row>
    <row r="48" spans="1:4" ht="47.25" x14ac:dyDescent="0.25">
      <c r="A48" s="81" t="s">
        <v>2098</v>
      </c>
      <c r="B48" s="152" t="s">
        <v>2173</v>
      </c>
      <c r="C48" s="247" t="s">
        <v>2099</v>
      </c>
      <c r="D48" s="247"/>
    </row>
    <row r="49" spans="1:4" ht="31.5" x14ac:dyDescent="0.25">
      <c r="A49" s="81" t="s">
        <v>2100</v>
      </c>
      <c r="B49" s="152" t="s">
        <v>2174</v>
      </c>
      <c r="C49" s="247" t="s">
        <v>2101</v>
      </c>
      <c r="D49" s="247"/>
    </row>
    <row r="50" spans="1:4" ht="31.5" x14ac:dyDescent="0.25">
      <c r="A50" s="81" t="s">
        <v>2102</v>
      </c>
      <c r="B50" s="152" t="s">
        <v>2175</v>
      </c>
      <c r="C50" s="247" t="s">
        <v>2103</v>
      </c>
      <c r="D50" s="247"/>
    </row>
    <row r="51" spans="1:4" ht="47.25" x14ac:dyDescent="0.25">
      <c r="A51" s="81" t="s">
        <v>2104</v>
      </c>
      <c r="B51" s="152" t="s">
        <v>2176</v>
      </c>
      <c r="C51" s="247" t="s">
        <v>2105</v>
      </c>
      <c r="D51" s="247"/>
    </row>
    <row r="52" spans="1:4" ht="15.75" x14ac:dyDescent="0.25">
      <c r="A52" s="81" t="s">
        <v>2106</v>
      </c>
      <c r="B52" s="152" t="s">
        <v>2177</v>
      </c>
      <c r="C52" s="247" t="s">
        <v>2107</v>
      </c>
      <c r="D52" s="247"/>
    </row>
    <row r="53" spans="1:4" ht="15.75" x14ac:dyDescent="0.25">
      <c r="A53" s="81" t="s">
        <v>2108</v>
      </c>
      <c r="B53" s="152" t="s">
        <v>2178</v>
      </c>
      <c r="C53" s="247" t="s">
        <v>2109</v>
      </c>
      <c r="D53" s="247"/>
    </row>
    <row r="54" spans="1:4" ht="15.75" x14ac:dyDescent="0.25">
      <c r="A54" s="81" t="s">
        <v>2110</v>
      </c>
      <c r="B54" s="152" t="s">
        <v>2179</v>
      </c>
      <c r="C54" s="247" t="s">
        <v>2111</v>
      </c>
      <c r="D54" s="247"/>
    </row>
    <row r="55" spans="1:4" ht="15.75" x14ac:dyDescent="0.25">
      <c r="A55" s="81" t="s">
        <v>2112</v>
      </c>
      <c r="B55" s="152" t="s">
        <v>2180</v>
      </c>
      <c r="C55" s="247" t="s">
        <v>2113</v>
      </c>
      <c r="D55" s="247"/>
    </row>
    <row r="56" spans="1:4" ht="15.75" x14ac:dyDescent="0.25">
      <c r="A56" s="81" t="s">
        <v>2114</v>
      </c>
      <c r="B56" s="152" t="s">
        <v>2181</v>
      </c>
      <c r="C56" s="247" t="s">
        <v>2115</v>
      </c>
      <c r="D56" s="247"/>
    </row>
    <row r="57" spans="1:4" ht="15.75" x14ac:dyDescent="0.25">
      <c r="A57" s="81" t="s">
        <v>2116</v>
      </c>
      <c r="B57" s="152" t="s">
        <v>2182</v>
      </c>
      <c r="C57" s="247" t="s">
        <v>2117</v>
      </c>
      <c r="D57" s="247"/>
    </row>
    <row r="58" spans="1:4" ht="31.5" x14ac:dyDescent="0.25">
      <c r="A58" s="81" t="s">
        <v>2118</v>
      </c>
      <c r="B58" s="152" t="s">
        <v>2183</v>
      </c>
      <c r="C58" s="247" t="s">
        <v>2119</v>
      </c>
      <c r="D58" s="247"/>
    </row>
    <row r="59" spans="1:4" ht="15.75" x14ac:dyDescent="0.25">
      <c r="A59" s="81" t="s">
        <v>2120</v>
      </c>
      <c r="B59" s="152" t="s">
        <v>2184</v>
      </c>
      <c r="C59" s="247" t="s">
        <v>2121</v>
      </c>
      <c r="D59" s="247"/>
    </row>
    <row r="60" spans="1:4" ht="31.5" x14ac:dyDescent="0.25">
      <c r="A60" s="81" t="s">
        <v>2122</v>
      </c>
      <c r="B60" s="152" t="s">
        <v>2185</v>
      </c>
      <c r="C60" s="247" t="s">
        <v>2123</v>
      </c>
      <c r="D60" s="247"/>
    </row>
    <row r="61" spans="1:4" ht="15.75" x14ac:dyDescent="0.25">
      <c r="A61" s="81" t="s">
        <v>2124</v>
      </c>
      <c r="B61" s="152" t="s">
        <v>2186</v>
      </c>
      <c r="C61" s="247" t="s">
        <v>2125</v>
      </c>
      <c r="D61" s="247"/>
    </row>
    <row r="62" spans="1:4" ht="31.5" customHeight="1" x14ac:dyDescent="0.25">
      <c r="A62" s="81" t="s">
        <v>2126</v>
      </c>
      <c r="B62" s="152" t="s">
        <v>2187</v>
      </c>
      <c r="C62" s="247" t="s">
        <v>2127</v>
      </c>
      <c r="D62" s="247"/>
    </row>
    <row r="63" spans="1:4" ht="21.75" customHeight="1" x14ac:dyDescent="0.25">
      <c r="A63" s="81" t="s">
        <v>2128</v>
      </c>
      <c r="B63" s="152" t="s">
        <v>2188</v>
      </c>
      <c r="C63" s="247" t="s">
        <v>2129</v>
      </c>
      <c r="D63" s="247"/>
    </row>
    <row r="64" spans="1:4" ht="31.5" customHeight="1" x14ac:dyDescent="0.25">
      <c r="A64" s="81" t="s">
        <v>95</v>
      </c>
      <c r="B64" s="153" t="s">
        <v>2189</v>
      </c>
      <c r="C64" s="252" t="s">
        <v>96</v>
      </c>
      <c r="D64" s="253"/>
    </row>
  </sheetData>
  <mergeCells count="63">
    <mergeCell ref="C64:D64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46:D46"/>
    <mergeCell ref="A3:D3"/>
    <mergeCell ref="C4:D4"/>
    <mergeCell ref="C8:D8"/>
    <mergeCell ref="C5:D5"/>
    <mergeCell ref="C6:D6"/>
    <mergeCell ref="C7:D7"/>
    <mergeCell ref="C29:D29"/>
    <mergeCell ref="C30:D30"/>
    <mergeCell ref="C31:D31"/>
    <mergeCell ref="C24:D24"/>
    <mergeCell ref="C25:D25"/>
    <mergeCell ref="C26:D26"/>
    <mergeCell ref="C27:D27"/>
    <mergeCell ref="C28:D28"/>
    <mergeCell ref="C51:D51"/>
    <mergeCell ref="C48:D48"/>
    <mergeCell ref="C49:D49"/>
    <mergeCell ref="C50:D50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3:D43"/>
    <mergeCell ref="C44:D44"/>
    <mergeCell ref="C45:D45"/>
    <mergeCell ref="C52:D52"/>
    <mergeCell ref="C47:D47"/>
    <mergeCell ref="A1:D1"/>
    <mergeCell ref="C63:D63"/>
    <mergeCell ref="C58:D58"/>
    <mergeCell ref="C59:D59"/>
    <mergeCell ref="C60:D60"/>
    <mergeCell ref="C61:D61"/>
    <mergeCell ref="C62:D62"/>
    <mergeCell ref="C53:D53"/>
    <mergeCell ref="C54:D54"/>
    <mergeCell ref="C55:D55"/>
    <mergeCell ref="C56:D56"/>
    <mergeCell ref="C57:D57"/>
    <mergeCell ref="C41:D41"/>
    <mergeCell ref="C42:D42"/>
  </mergeCells>
  <pageMargins left="0.7" right="0.7" top="0.75" bottom="0.75" header="0.3" footer="0.3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view="pageBreakPreview" zoomScaleNormal="100" zoomScaleSheetLayoutView="100" workbookViewId="0">
      <pane ySplit="4" topLeftCell="A5" activePane="bottomLeft" state="frozen"/>
      <selection activeCell="D28" sqref="D28"/>
      <selection pane="bottomLeft" activeCell="J15" sqref="J15"/>
    </sheetView>
  </sheetViews>
  <sheetFormatPr defaultRowHeight="12.75" x14ac:dyDescent="0.2"/>
  <cols>
    <col min="1" max="1" width="9.140625" style="73" customWidth="1"/>
    <col min="2" max="2" width="39.5703125" style="3" customWidth="1"/>
    <col min="3" max="4" width="10.7109375" style="69" customWidth="1"/>
    <col min="5" max="6" width="10.7109375" style="80" customWidth="1"/>
    <col min="7" max="7" width="10.7109375" style="69" customWidth="1"/>
    <col min="8" max="152" width="9.140625" style="69"/>
    <col min="153" max="153" width="7.140625" style="69" customWidth="1"/>
    <col min="154" max="154" width="40.5703125" style="69" customWidth="1"/>
    <col min="155" max="155" width="18.85546875" style="69" bestFit="1" customWidth="1"/>
    <col min="156" max="156" width="10.140625" style="69" customWidth="1"/>
    <col min="157" max="157" width="11.42578125" style="69" bestFit="1" customWidth="1"/>
    <col min="158" max="183" width="9.140625" style="69"/>
    <col min="184" max="184" width="9.140625" style="69" customWidth="1"/>
    <col min="185" max="185" width="42.5703125" style="69" customWidth="1"/>
    <col min="186" max="187" width="11.5703125" style="69" customWidth="1"/>
    <col min="188" max="188" width="9.28515625" style="69" customWidth="1"/>
    <col min="189" max="189" width="8.5703125" style="69" customWidth="1"/>
    <col min="190" max="190" width="10.85546875" style="69" customWidth="1"/>
    <col min="191" max="191" width="11.42578125" style="69" customWidth="1"/>
    <col min="192" max="192" width="17.85546875" style="69" customWidth="1"/>
    <col min="193" max="193" width="15.42578125" style="69" customWidth="1"/>
    <col min="194" max="194" width="17" style="69" customWidth="1"/>
    <col min="195" max="195" width="14.28515625" style="69" customWidth="1"/>
    <col min="196" max="196" width="12.85546875" style="69" customWidth="1"/>
    <col min="197" max="198" width="14.140625" style="69" customWidth="1"/>
    <col min="199" max="199" width="10.7109375" style="69" customWidth="1"/>
    <col min="200" max="200" width="10" style="69" customWidth="1"/>
    <col min="201" max="201" width="9.140625" style="69"/>
    <col min="202" max="202" width="17.28515625" style="69" customWidth="1"/>
    <col min="203" max="408" width="9.140625" style="69"/>
    <col min="409" max="409" width="7.140625" style="69" customWidth="1"/>
    <col min="410" max="410" width="40.5703125" style="69" customWidth="1"/>
    <col min="411" max="411" width="18.85546875" style="69" bestFit="1" customWidth="1"/>
    <col min="412" max="412" width="10.140625" style="69" customWidth="1"/>
    <col min="413" max="413" width="11.42578125" style="69" bestFit="1" customWidth="1"/>
    <col min="414" max="439" width="9.140625" style="69"/>
    <col min="440" max="440" width="9.140625" style="69" customWidth="1"/>
    <col min="441" max="441" width="42.5703125" style="69" customWidth="1"/>
    <col min="442" max="443" width="11.5703125" style="69" customWidth="1"/>
    <col min="444" max="444" width="9.28515625" style="69" customWidth="1"/>
    <col min="445" max="445" width="8.5703125" style="69" customWidth="1"/>
    <col min="446" max="446" width="10.85546875" style="69" customWidth="1"/>
    <col min="447" max="447" width="11.42578125" style="69" customWidth="1"/>
    <col min="448" max="448" width="17.85546875" style="69" customWidth="1"/>
    <col min="449" max="449" width="15.42578125" style="69" customWidth="1"/>
    <col min="450" max="450" width="17" style="69" customWidth="1"/>
    <col min="451" max="451" width="14.28515625" style="69" customWidth="1"/>
    <col min="452" max="452" width="12.85546875" style="69" customWidth="1"/>
    <col min="453" max="454" width="14.140625" style="69" customWidth="1"/>
    <col min="455" max="455" width="10.7109375" style="69" customWidth="1"/>
    <col min="456" max="456" width="10" style="69" customWidth="1"/>
    <col min="457" max="457" width="9.140625" style="69"/>
    <col min="458" max="458" width="17.28515625" style="69" customWidth="1"/>
    <col min="459" max="664" width="9.140625" style="69"/>
    <col min="665" max="665" width="7.140625" style="69" customWidth="1"/>
    <col min="666" max="666" width="40.5703125" style="69" customWidth="1"/>
    <col min="667" max="667" width="18.85546875" style="69" bestFit="1" customWidth="1"/>
    <col min="668" max="668" width="10.140625" style="69" customWidth="1"/>
    <col min="669" max="669" width="11.42578125" style="69" bestFit="1" customWidth="1"/>
    <col min="670" max="695" width="9.140625" style="69"/>
    <col min="696" max="696" width="9.140625" style="69" customWidth="1"/>
    <col min="697" max="697" width="42.5703125" style="69" customWidth="1"/>
    <col min="698" max="699" width="11.5703125" style="69" customWidth="1"/>
    <col min="700" max="700" width="9.28515625" style="69" customWidth="1"/>
    <col min="701" max="701" width="8.5703125" style="69" customWidth="1"/>
    <col min="702" max="702" width="10.85546875" style="69" customWidth="1"/>
    <col min="703" max="703" width="11.42578125" style="69" customWidth="1"/>
    <col min="704" max="704" width="17.85546875" style="69" customWidth="1"/>
    <col min="705" max="705" width="15.42578125" style="69" customWidth="1"/>
    <col min="706" max="706" width="17" style="69" customWidth="1"/>
    <col min="707" max="707" width="14.28515625" style="69" customWidth="1"/>
    <col min="708" max="708" width="12.85546875" style="69" customWidth="1"/>
    <col min="709" max="710" width="14.140625" style="69" customWidth="1"/>
    <col min="711" max="711" width="10.7109375" style="69" customWidth="1"/>
    <col min="712" max="712" width="10" style="69" customWidth="1"/>
    <col min="713" max="713" width="9.140625" style="69"/>
    <col min="714" max="714" width="17.28515625" style="69" customWidth="1"/>
    <col min="715" max="920" width="9.140625" style="69"/>
    <col min="921" max="921" width="7.140625" style="69" customWidth="1"/>
    <col min="922" max="922" width="40.5703125" style="69" customWidth="1"/>
    <col min="923" max="923" width="18.85546875" style="69" bestFit="1" customWidth="1"/>
    <col min="924" max="924" width="10.140625" style="69" customWidth="1"/>
    <col min="925" max="925" width="11.42578125" style="69" bestFit="1" customWidth="1"/>
    <col min="926" max="951" width="9.140625" style="69"/>
    <col min="952" max="952" width="9.140625" style="69" customWidth="1"/>
    <col min="953" max="953" width="42.5703125" style="69" customWidth="1"/>
    <col min="954" max="955" width="11.5703125" style="69" customWidth="1"/>
    <col min="956" max="956" width="9.28515625" style="69" customWidth="1"/>
    <col min="957" max="957" width="8.5703125" style="69" customWidth="1"/>
    <col min="958" max="958" width="10.85546875" style="69" customWidth="1"/>
    <col min="959" max="959" width="11.42578125" style="69" customWidth="1"/>
    <col min="960" max="960" width="17.85546875" style="69" customWidth="1"/>
    <col min="961" max="961" width="15.42578125" style="69" customWidth="1"/>
    <col min="962" max="962" width="17" style="69" customWidth="1"/>
    <col min="963" max="963" width="14.28515625" style="69" customWidth="1"/>
    <col min="964" max="964" width="12.85546875" style="69" customWidth="1"/>
    <col min="965" max="966" width="14.140625" style="69" customWidth="1"/>
    <col min="967" max="967" width="10.7109375" style="69" customWidth="1"/>
    <col min="968" max="968" width="10" style="69" customWidth="1"/>
    <col min="969" max="969" width="9.140625" style="69"/>
    <col min="970" max="970" width="17.28515625" style="69" customWidth="1"/>
    <col min="971" max="1176" width="9.140625" style="69"/>
    <col min="1177" max="1177" width="7.140625" style="69" customWidth="1"/>
    <col min="1178" max="1178" width="40.5703125" style="69" customWidth="1"/>
    <col min="1179" max="1179" width="18.85546875" style="69" bestFit="1" customWidth="1"/>
    <col min="1180" max="1180" width="10.140625" style="69" customWidth="1"/>
    <col min="1181" max="1181" width="11.42578125" style="69" bestFit="1" customWidth="1"/>
    <col min="1182" max="1207" width="9.140625" style="69"/>
    <col min="1208" max="1208" width="9.140625" style="69" customWidth="1"/>
    <col min="1209" max="1209" width="42.5703125" style="69" customWidth="1"/>
    <col min="1210" max="1211" width="11.5703125" style="69" customWidth="1"/>
    <col min="1212" max="1212" width="9.28515625" style="69" customWidth="1"/>
    <col min="1213" max="1213" width="8.5703125" style="69" customWidth="1"/>
    <col min="1214" max="1214" width="10.85546875" style="69" customWidth="1"/>
    <col min="1215" max="1215" width="11.42578125" style="69" customWidth="1"/>
    <col min="1216" max="1216" width="17.85546875" style="69" customWidth="1"/>
    <col min="1217" max="1217" width="15.42578125" style="69" customWidth="1"/>
    <col min="1218" max="1218" width="17" style="69" customWidth="1"/>
    <col min="1219" max="1219" width="14.28515625" style="69" customWidth="1"/>
    <col min="1220" max="1220" width="12.85546875" style="69" customWidth="1"/>
    <col min="1221" max="1222" width="14.140625" style="69" customWidth="1"/>
    <col min="1223" max="1223" width="10.7109375" style="69" customWidth="1"/>
    <col min="1224" max="1224" width="10" style="69" customWidth="1"/>
    <col min="1225" max="1225" width="9.140625" style="69"/>
    <col min="1226" max="1226" width="17.28515625" style="69" customWidth="1"/>
    <col min="1227" max="1432" width="9.140625" style="69"/>
    <col min="1433" max="1433" width="7.140625" style="69" customWidth="1"/>
    <col min="1434" max="1434" width="40.5703125" style="69" customWidth="1"/>
    <col min="1435" max="1435" width="18.85546875" style="69" bestFit="1" customWidth="1"/>
    <col min="1436" max="1436" width="10.140625" style="69" customWidth="1"/>
    <col min="1437" max="1437" width="11.42578125" style="69" bestFit="1" customWidth="1"/>
    <col min="1438" max="1463" width="9.140625" style="69"/>
    <col min="1464" max="1464" width="9.140625" style="69" customWidth="1"/>
    <col min="1465" max="1465" width="42.5703125" style="69" customWidth="1"/>
    <col min="1466" max="1467" width="11.5703125" style="69" customWidth="1"/>
    <col min="1468" max="1468" width="9.28515625" style="69" customWidth="1"/>
    <col min="1469" max="1469" width="8.5703125" style="69" customWidth="1"/>
    <col min="1470" max="1470" width="10.85546875" style="69" customWidth="1"/>
    <col min="1471" max="1471" width="11.42578125" style="69" customWidth="1"/>
    <col min="1472" max="1472" width="17.85546875" style="69" customWidth="1"/>
    <col min="1473" max="1473" width="15.42578125" style="69" customWidth="1"/>
    <col min="1474" max="1474" width="17" style="69" customWidth="1"/>
    <col min="1475" max="1475" width="14.28515625" style="69" customWidth="1"/>
    <col min="1476" max="1476" width="12.85546875" style="69" customWidth="1"/>
    <col min="1477" max="1478" width="14.140625" style="69" customWidth="1"/>
    <col min="1479" max="1479" width="10.7109375" style="69" customWidth="1"/>
    <col min="1480" max="1480" width="10" style="69" customWidth="1"/>
    <col min="1481" max="1481" width="9.140625" style="69"/>
    <col min="1482" max="1482" width="17.28515625" style="69" customWidth="1"/>
    <col min="1483" max="1688" width="9.140625" style="69"/>
    <col min="1689" max="1689" width="7.140625" style="69" customWidth="1"/>
    <col min="1690" max="1690" width="40.5703125" style="69" customWidth="1"/>
    <col min="1691" max="1691" width="18.85546875" style="69" bestFit="1" customWidth="1"/>
    <col min="1692" max="1692" width="10.140625" style="69" customWidth="1"/>
    <col min="1693" max="1693" width="11.42578125" style="69" bestFit="1" customWidth="1"/>
    <col min="1694" max="1719" width="9.140625" style="69"/>
    <col min="1720" max="1720" width="9.140625" style="69" customWidth="1"/>
    <col min="1721" max="1721" width="42.5703125" style="69" customWidth="1"/>
    <col min="1722" max="1723" width="11.5703125" style="69" customWidth="1"/>
    <col min="1724" max="1724" width="9.28515625" style="69" customWidth="1"/>
    <col min="1725" max="1725" width="8.5703125" style="69" customWidth="1"/>
    <col min="1726" max="1726" width="10.85546875" style="69" customWidth="1"/>
    <col min="1727" max="1727" width="11.42578125" style="69" customWidth="1"/>
    <col min="1728" max="1728" width="17.85546875" style="69" customWidth="1"/>
    <col min="1729" max="1729" width="15.42578125" style="69" customWidth="1"/>
    <col min="1730" max="1730" width="17" style="69" customWidth="1"/>
    <col min="1731" max="1731" width="14.28515625" style="69" customWidth="1"/>
    <col min="1732" max="1732" width="12.85546875" style="69" customWidth="1"/>
    <col min="1733" max="1734" width="14.140625" style="69" customWidth="1"/>
    <col min="1735" max="1735" width="10.7109375" style="69" customWidth="1"/>
    <col min="1736" max="1736" width="10" style="69" customWidth="1"/>
    <col min="1737" max="1737" width="9.140625" style="69"/>
    <col min="1738" max="1738" width="17.28515625" style="69" customWidth="1"/>
    <col min="1739" max="1944" width="9.140625" style="69"/>
    <col min="1945" max="1945" width="7.140625" style="69" customWidth="1"/>
    <col min="1946" max="1946" width="40.5703125" style="69" customWidth="1"/>
    <col min="1947" max="1947" width="18.85546875" style="69" bestFit="1" customWidth="1"/>
    <col min="1948" max="1948" width="10.140625" style="69" customWidth="1"/>
    <col min="1949" max="1949" width="11.42578125" style="69" bestFit="1" customWidth="1"/>
    <col min="1950" max="1975" width="9.140625" style="69"/>
    <col min="1976" max="1976" width="9.140625" style="69" customWidth="1"/>
    <col min="1977" max="1977" width="42.5703125" style="69" customWidth="1"/>
    <col min="1978" max="1979" width="11.5703125" style="69" customWidth="1"/>
    <col min="1980" max="1980" width="9.28515625" style="69" customWidth="1"/>
    <col min="1981" max="1981" width="8.5703125" style="69" customWidth="1"/>
    <col min="1982" max="1982" width="10.85546875" style="69" customWidth="1"/>
    <col min="1983" max="1983" width="11.42578125" style="69" customWidth="1"/>
    <col min="1984" max="1984" width="17.85546875" style="69" customWidth="1"/>
    <col min="1985" max="1985" width="15.42578125" style="69" customWidth="1"/>
    <col min="1986" max="1986" width="17" style="69" customWidth="1"/>
    <col min="1987" max="1987" width="14.28515625" style="69" customWidth="1"/>
    <col min="1988" max="1988" width="12.85546875" style="69" customWidth="1"/>
    <col min="1989" max="1990" width="14.140625" style="69" customWidth="1"/>
    <col min="1991" max="1991" width="10.7109375" style="69" customWidth="1"/>
    <col min="1992" max="1992" width="10" style="69" customWidth="1"/>
    <col min="1993" max="1993" width="9.140625" style="69"/>
    <col min="1994" max="1994" width="17.28515625" style="69" customWidth="1"/>
    <col min="1995" max="2200" width="9.140625" style="69"/>
    <col min="2201" max="2201" width="7.140625" style="69" customWidth="1"/>
    <col min="2202" max="2202" width="40.5703125" style="69" customWidth="1"/>
    <col min="2203" max="2203" width="18.85546875" style="69" bestFit="1" customWidth="1"/>
    <col min="2204" max="2204" width="10.140625" style="69" customWidth="1"/>
    <col min="2205" max="2205" width="11.42578125" style="69" bestFit="1" customWidth="1"/>
    <col min="2206" max="2231" width="9.140625" style="69"/>
    <col min="2232" max="2232" width="9.140625" style="69" customWidth="1"/>
    <col min="2233" max="2233" width="42.5703125" style="69" customWidth="1"/>
    <col min="2234" max="2235" width="11.5703125" style="69" customWidth="1"/>
    <col min="2236" max="2236" width="9.28515625" style="69" customWidth="1"/>
    <col min="2237" max="2237" width="8.5703125" style="69" customWidth="1"/>
    <col min="2238" max="2238" width="10.85546875" style="69" customWidth="1"/>
    <col min="2239" max="2239" width="11.42578125" style="69" customWidth="1"/>
    <col min="2240" max="2240" width="17.85546875" style="69" customWidth="1"/>
    <col min="2241" max="2241" width="15.42578125" style="69" customWidth="1"/>
    <col min="2242" max="2242" width="17" style="69" customWidth="1"/>
    <col min="2243" max="2243" width="14.28515625" style="69" customWidth="1"/>
    <col min="2244" max="2244" width="12.85546875" style="69" customWidth="1"/>
    <col min="2245" max="2246" width="14.140625" style="69" customWidth="1"/>
    <col min="2247" max="2247" width="10.7109375" style="69" customWidth="1"/>
    <col min="2248" max="2248" width="10" style="69" customWidth="1"/>
    <col min="2249" max="2249" width="9.140625" style="69"/>
    <col min="2250" max="2250" width="17.28515625" style="69" customWidth="1"/>
    <col min="2251" max="2456" width="9.140625" style="69"/>
    <col min="2457" max="2457" width="7.140625" style="69" customWidth="1"/>
    <col min="2458" max="2458" width="40.5703125" style="69" customWidth="1"/>
    <col min="2459" max="2459" width="18.85546875" style="69" bestFit="1" customWidth="1"/>
    <col min="2460" max="2460" width="10.140625" style="69" customWidth="1"/>
    <col min="2461" max="2461" width="11.42578125" style="69" bestFit="1" customWidth="1"/>
    <col min="2462" max="2487" width="9.140625" style="69"/>
    <col min="2488" max="2488" width="9.140625" style="69" customWidth="1"/>
    <col min="2489" max="2489" width="42.5703125" style="69" customWidth="1"/>
    <col min="2490" max="2491" width="11.5703125" style="69" customWidth="1"/>
    <col min="2492" max="2492" width="9.28515625" style="69" customWidth="1"/>
    <col min="2493" max="2493" width="8.5703125" style="69" customWidth="1"/>
    <col min="2494" max="2494" width="10.85546875" style="69" customWidth="1"/>
    <col min="2495" max="2495" width="11.42578125" style="69" customWidth="1"/>
    <col min="2496" max="2496" width="17.85546875" style="69" customWidth="1"/>
    <col min="2497" max="2497" width="15.42578125" style="69" customWidth="1"/>
    <col min="2498" max="2498" width="17" style="69" customWidth="1"/>
    <col min="2499" max="2499" width="14.28515625" style="69" customWidth="1"/>
    <col min="2500" max="2500" width="12.85546875" style="69" customWidth="1"/>
    <col min="2501" max="2502" width="14.140625" style="69" customWidth="1"/>
    <col min="2503" max="2503" width="10.7109375" style="69" customWidth="1"/>
    <col min="2504" max="2504" width="10" style="69" customWidth="1"/>
    <col min="2505" max="2505" width="9.140625" style="69"/>
    <col min="2506" max="2506" width="17.28515625" style="69" customWidth="1"/>
    <col min="2507" max="2712" width="9.140625" style="69"/>
    <col min="2713" max="2713" width="7.140625" style="69" customWidth="1"/>
    <col min="2714" max="2714" width="40.5703125" style="69" customWidth="1"/>
    <col min="2715" max="2715" width="18.85546875" style="69" bestFit="1" customWidth="1"/>
    <col min="2716" max="2716" width="10.140625" style="69" customWidth="1"/>
    <col min="2717" max="2717" width="11.42578125" style="69" bestFit="1" customWidth="1"/>
    <col min="2718" max="2743" width="9.140625" style="69"/>
    <col min="2744" max="2744" width="9.140625" style="69" customWidth="1"/>
    <col min="2745" max="2745" width="42.5703125" style="69" customWidth="1"/>
    <col min="2746" max="2747" width="11.5703125" style="69" customWidth="1"/>
    <col min="2748" max="2748" width="9.28515625" style="69" customWidth="1"/>
    <col min="2749" max="2749" width="8.5703125" style="69" customWidth="1"/>
    <col min="2750" max="2750" width="10.85546875" style="69" customWidth="1"/>
    <col min="2751" max="2751" width="11.42578125" style="69" customWidth="1"/>
    <col min="2752" max="2752" width="17.85546875" style="69" customWidth="1"/>
    <col min="2753" max="2753" width="15.42578125" style="69" customWidth="1"/>
    <col min="2754" max="2754" width="17" style="69" customWidth="1"/>
    <col min="2755" max="2755" width="14.28515625" style="69" customWidth="1"/>
    <col min="2756" max="2756" width="12.85546875" style="69" customWidth="1"/>
    <col min="2757" max="2758" width="14.140625" style="69" customWidth="1"/>
    <col min="2759" max="2759" width="10.7109375" style="69" customWidth="1"/>
    <col min="2760" max="2760" width="10" style="69" customWidth="1"/>
    <col min="2761" max="2761" width="9.140625" style="69"/>
    <col min="2762" max="2762" width="17.28515625" style="69" customWidth="1"/>
    <col min="2763" max="2968" width="9.140625" style="69"/>
    <col min="2969" max="2969" width="7.140625" style="69" customWidth="1"/>
    <col min="2970" max="2970" width="40.5703125" style="69" customWidth="1"/>
    <col min="2971" max="2971" width="18.85546875" style="69" bestFit="1" customWidth="1"/>
    <col min="2972" max="2972" width="10.140625" style="69" customWidth="1"/>
    <col min="2973" max="2973" width="11.42578125" style="69" bestFit="1" customWidth="1"/>
    <col min="2974" max="2999" width="9.140625" style="69"/>
    <col min="3000" max="3000" width="9.140625" style="69" customWidth="1"/>
    <col min="3001" max="3001" width="42.5703125" style="69" customWidth="1"/>
    <col min="3002" max="3003" width="11.5703125" style="69" customWidth="1"/>
    <col min="3004" max="3004" width="9.28515625" style="69" customWidth="1"/>
    <col min="3005" max="3005" width="8.5703125" style="69" customWidth="1"/>
    <col min="3006" max="3006" width="10.85546875" style="69" customWidth="1"/>
    <col min="3007" max="3007" width="11.42578125" style="69" customWidth="1"/>
    <col min="3008" max="3008" width="17.85546875" style="69" customWidth="1"/>
    <col min="3009" max="3009" width="15.42578125" style="69" customWidth="1"/>
    <col min="3010" max="3010" width="17" style="69" customWidth="1"/>
    <col min="3011" max="3011" width="14.28515625" style="69" customWidth="1"/>
    <col min="3012" max="3012" width="12.85546875" style="69" customWidth="1"/>
    <col min="3013" max="3014" width="14.140625" style="69" customWidth="1"/>
    <col min="3015" max="3015" width="10.7109375" style="69" customWidth="1"/>
    <col min="3016" max="3016" width="10" style="69" customWidth="1"/>
    <col min="3017" max="3017" width="9.140625" style="69"/>
    <col min="3018" max="3018" width="17.28515625" style="69" customWidth="1"/>
    <col min="3019" max="3224" width="9.140625" style="69"/>
    <col min="3225" max="3225" width="7.140625" style="69" customWidth="1"/>
    <col min="3226" max="3226" width="40.5703125" style="69" customWidth="1"/>
    <col min="3227" max="3227" width="18.85546875" style="69" bestFit="1" customWidth="1"/>
    <col min="3228" max="3228" width="10.140625" style="69" customWidth="1"/>
    <col min="3229" max="3229" width="11.42578125" style="69" bestFit="1" customWidth="1"/>
    <col min="3230" max="3255" width="9.140625" style="69"/>
    <col min="3256" max="3256" width="9.140625" style="69" customWidth="1"/>
    <col min="3257" max="3257" width="42.5703125" style="69" customWidth="1"/>
    <col min="3258" max="3259" width="11.5703125" style="69" customWidth="1"/>
    <col min="3260" max="3260" width="9.28515625" style="69" customWidth="1"/>
    <col min="3261" max="3261" width="8.5703125" style="69" customWidth="1"/>
    <col min="3262" max="3262" width="10.85546875" style="69" customWidth="1"/>
    <col min="3263" max="3263" width="11.42578125" style="69" customWidth="1"/>
    <col min="3264" max="3264" width="17.85546875" style="69" customWidth="1"/>
    <col min="3265" max="3265" width="15.42578125" style="69" customWidth="1"/>
    <col min="3266" max="3266" width="17" style="69" customWidth="1"/>
    <col min="3267" max="3267" width="14.28515625" style="69" customWidth="1"/>
    <col min="3268" max="3268" width="12.85546875" style="69" customWidth="1"/>
    <col min="3269" max="3270" width="14.140625" style="69" customWidth="1"/>
    <col min="3271" max="3271" width="10.7109375" style="69" customWidth="1"/>
    <col min="3272" max="3272" width="10" style="69" customWidth="1"/>
    <col min="3273" max="3273" width="9.140625" style="69"/>
    <col min="3274" max="3274" width="17.28515625" style="69" customWidth="1"/>
    <col min="3275" max="3480" width="9.140625" style="69"/>
    <col min="3481" max="3481" width="7.140625" style="69" customWidth="1"/>
    <col min="3482" max="3482" width="40.5703125" style="69" customWidth="1"/>
    <col min="3483" max="3483" width="18.85546875" style="69" bestFit="1" customWidth="1"/>
    <col min="3484" max="3484" width="10.140625" style="69" customWidth="1"/>
    <col min="3485" max="3485" width="11.42578125" style="69" bestFit="1" customWidth="1"/>
    <col min="3486" max="3511" width="9.140625" style="69"/>
    <col min="3512" max="3512" width="9.140625" style="69" customWidth="1"/>
    <col min="3513" max="3513" width="42.5703125" style="69" customWidth="1"/>
    <col min="3514" max="3515" width="11.5703125" style="69" customWidth="1"/>
    <col min="3516" max="3516" width="9.28515625" style="69" customWidth="1"/>
    <col min="3517" max="3517" width="8.5703125" style="69" customWidth="1"/>
    <col min="3518" max="3518" width="10.85546875" style="69" customWidth="1"/>
    <col min="3519" max="3519" width="11.42578125" style="69" customWidth="1"/>
    <col min="3520" max="3520" width="17.85546875" style="69" customWidth="1"/>
    <col min="3521" max="3521" width="15.42578125" style="69" customWidth="1"/>
    <col min="3522" max="3522" width="17" style="69" customWidth="1"/>
    <col min="3523" max="3523" width="14.28515625" style="69" customWidth="1"/>
    <col min="3524" max="3524" width="12.85546875" style="69" customWidth="1"/>
    <col min="3525" max="3526" width="14.140625" style="69" customWidth="1"/>
    <col min="3527" max="3527" width="10.7109375" style="69" customWidth="1"/>
    <col min="3528" max="3528" width="10" style="69" customWidth="1"/>
    <col min="3529" max="3529" width="9.140625" style="69"/>
    <col min="3530" max="3530" width="17.28515625" style="69" customWidth="1"/>
    <col min="3531" max="3736" width="9.140625" style="69"/>
    <col min="3737" max="3737" width="7.140625" style="69" customWidth="1"/>
    <col min="3738" max="3738" width="40.5703125" style="69" customWidth="1"/>
    <col min="3739" max="3739" width="18.85546875" style="69" bestFit="1" customWidth="1"/>
    <col min="3740" max="3740" width="10.140625" style="69" customWidth="1"/>
    <col min="3741" max="3741" width="11.42578125" style="69" bestFit="1" customWidth="1"/>
    <col min="3742" max="3767" width="9.140625" style="69"/>
    <col min="3768" max="3768" width="9.140625" style="69" customWidth="1"/>
    <col min="3769" max="3769" width="42.5703125" style="69" customWidth="1"/>
    <col min="3770" max="3771" width="11.5703125" style="69" customWidth="1"/>
    <col min="3772" max="3772" width="9.28515625" style="69" customWidth="1"/>
    <col min="3773" max="3773" width="8.5703125" style="69" customWidth="1"/>
    <col min="3774" max="3774" width="10.85546875" style="69" customWidth="1"/>
    <col min="3775" max="3775" width="11.42578125" style="69" customWidth="1"/>
    <col min="3776" max="3776" width="17.85546875" style="69" customWidth="1"/>
    <col min="3777" max="3777" width="15.42578125" style="69" customWidth="1"/>
    <col min="3778" max="3778" width="17" style="69" customWidth="1"/>
    <col min="3779" max="3779" width="14.28515625" style="69" customWidth="1"/>
    <col min="3780" max="3780" width="12.85546875" style="69" customWidth="1"/>
    <col min="3781" max="3782" width="14.140625" style="69" customWidth="1"/>
    <col min="3783" max="3783" width="10.7109375" style="69" customWidth="1"/>
    <col min="3784" max="3784" width="10" style="69" customWidth="1"/>
    <col min="3785" max="3785" width="9.140625" style="69"/>
    <col min="3786" max="3786" width="17.28515625" style="69" customWidth="1"/>
    <col min="3787" max="3992" width="9.140625" style="69"/>
    <col min="3993" max="3993" width="7.140625" style="69" customWidth="1"/>
    <col min="3994" max="3994" width="40.5703125" style="69" customWidth="1"/>
    <col min="3995" max="3995" width="18.85546875" style="69" bestFit="1" customWidth="1"/>
    <col min="3996" max="3996" width="10.140625" style="69" customWidth="1"/>
    <col min="3997" max="3997" width="11.42578125" style="69" bestFit="1" customWidth="1"/>
    <col min="3998" max="4023" width="9.140625" style="69"/>
    <col min="4024" max="4024" width="9.140625" style="69" customWidth="1"/>
    <col min="4025" max="4025" width="42.5703125" style="69" customWidth="1"/>
    <col min="4026" max="4027" width="11.5703125" style="69" customWidth="1"/>
    <col min="4028" max="4028" width="9.28515625" style="69" customWidth="1"/>
    <col min="4029" max="4029" width="8.5703125" style="69" customWidth="1"/>
    <col min="4030" max="4030" width="10.85546875" style="69" customWidth="1"/>
    <col min="4031" max="4031" width="11.42578125" style="69" customWidth="1"/>
    <col min="4032" max="4032" width="17.85546875" style="69" customWidth="1"/>
    <col min="4033" max="4033" width="15.42578125" style="69" customWidth="1"/>
    <col min="4034" max="4034" width="17" style="69" customWidth="1"/>
    <col min="4035" max="4035" width="14.28515625" style="69" customWidth="1"/>
    <col min="4036" max="4036" width="12.85546875" style="69" customWidth="1"/>
    <col min="4037" max="4038" width="14.140625" style="69" customWidth="1"/>
    <col min="4039" max="4039" width="10.7109375" style="69" customWidth="1"/>
    <col min="4040" max="4040" width="10" style="69" customWidth="1"/>
    <col min="4041" max="4041" width="9.140625" style="69"/>
    <col min="4042" max="4042" width="17.28515625" style="69" customWidth="1"/>
    <col min="4043" max="4248" width="9.140625" style="69"/>
    <col min="4249" max="4249" width="7.140625" style="69" customWidth="1"/>
    <col min="4250" max="4250" width="40.5703125" style="69" customWidth="1"/>
    <col min="4251" max="4251" width="18.85546875" style="69" bestFit="1" customWidth="1"/>
    <col min="4252" max="4252" width="10.140625" style="69" customWidth="1"/>
    <col min="4253" max="4253" width="11.42578125" style="69" bestFit="1" customWidth="1"/>
    <col min="4254" max="4279" width="9.140625" style="69"/>
    <col min="4280" max="4280" width="9.140625" style="69" customWidth="1"/>
    <col min="4281" max="4281" width="42.5703125" style="69" customWidth="1"/>
    <col min="4282" max="4283" width="11.5703125" style="69" customWidth="1"/>
    <col min="4284" max="4284" width="9.28515625" style="69" customWidth="1"/>
    <col min="4285" max="4285" width="8.5703125" style="69" customWidth="1"/>
    <col min="4286" max="4286" width="10.85546875" style="69" customWidth="1"/>
    <col min="4287" max="4287" width="11.42578125" style="69" customWidth="1"/>
    <col min="4288" max="4288" width="17.85546875" style="69" customWidth="1"/>
    <col min="4289" max="4289" width="15.42578125" style="69" customWidth="1"/>
    <col min="4290" max="4290" width="17" style="69" customWidth="1"/>
    <col min="4291" max="4291" width="14.28515625" style="69" customWidth="1"/>
    <col min="4292" max="4292" width="12.85546875" style="69" customWidth="1"/>
    <col min="4293" max="4294" width="14.140625" style="69" customWidth="1"/>
    <col min="4295" max="4295" width="10.7109375" style="69" customWidth="1"/>
    <col min="4296" max="4296" width="10" style="69" customWidth="1"/>
    <col min="4297" max="4297" width="9.140625" style="69"/>
    <col min="4298" max="4298" width="17.28515625" style="69" customWidth="1"/>
    <col min="4299" max="4504" width="9.140625" style="69"/>
    <col min="4505" max="4505" width="7.140625" style="69" customWidth="1"/>
    <col min="4506" max="4506" width="40.5703125" style="69" customWidth="1"/>
    <col min="4507" max="4507" width="18.85546875" style="69" bestFit="1" customWidth="1"/>
    <col min="4508" max="4508" width="10.140625" style="69" customWidth="1"/>
    <col min="4509" max="4509" width="11.42578125" style="69" bestFit="1" customWidth="1"/>
    <col min="4510" max="4535" width="9.140625" style="69"/>
    <col min="4536" max="4536" width="9.140625" style="69" customWidth="1"/>
    <col min="4537" max="4537" width="42.5703125" style="69" customWidth="1"/>
    <col min="4538" max="4539" width="11.5703125" style="69" customWidth="1"/>
    <col min="4540" max="4540" width="9.28515625" style="69" customWidth="1"/>
    <col min="4541" max="4541" width="8.5703125" style="69" customWidth="1"/>
    <col min="4542" max="4542" width="10.85546875" style="69" customWidth="1"/>
    <col min="4543" max="4543" width="11.42578125" style="69" customWidth="1"/>
    <col min="4544" max="4544" width="17.85546875" style="69" customWidth="1"/>
    <col min="4545" max="4545" width="15.42578125" style="69" customWidth="1"/>
    <col min="4546" max="4546" width="17" style="69" customWidth="1"/>
    <col min="4547" max="4547" width="14.28515625" style="69" customWidth="1"/>
    <col min="4548" max="4548" width="12.85546875" style="69" customWidth="1"/>
    <col min="4549" max="4550" width="14.140625" style="69" customWidth="1"/>
    <col min="4551" max="4551" width="10.7109375" style="69" customWidth="1"/>
    <col min="4552" max="4552" width="10" style="69" customWidth="1"/>
    <col min="4553" max="4553" width="9.140625" style="69"/>
    <col min="4554" max="4554" width="17.28515625" style="69" customWidth="1"/>
    <col min="4555" max="4760" width="9.140625" style="69"/>
    <col min="4761" max="4761" width="7.140625" style="69" customWidth="1"/>
    <col min="4762" max="4762" width="40.5703125" style="69" customWidth="1"/>
    <col min="4763" max="4763" width="18.85546875" style="69" bestFit="1" customWidth="1"/>
    <col min="4764" max="4764" width="10.140625" style="69" customWidth="1"/>
    <col min="4765" max="4765" width="11.42578125" style="69" bestFit="1" customWidth="1"/>
    <col min="4766" max="4791" width="9.140625" style="69"/>
    <col min="4792" max="4792" width="9.140625" style="69" customWidth="1"/>
    <col min="4793" max="4793" width="42.5703125" style="69" customWidth="1"/>
    <col min="4794" max="4795" width="11.5703125" style="69" customWidth="1"/>
    <col min="4796" max="4796" width="9.28515625" style="69" customWidth="1"/>
    <col min="4797" max="4797" width="8.5703125" style="69" customWidth="1"/>
    <col min="4798" max="4798" width="10.85546875" style="69" customWidth="1"/>
    <col min="4799" max="4799" width="11.42578125" style="69" customWidth="1"/>
    <col min="4800" max="4800" width="17.85546875" style="69" customWidth="1"/>
    <col min="4801" max="4801" width="15.42578125" style="69" customWidth="1"/>
    <col min="4802" max="4802" width="17" style="69" customWidth="1"/>
    <col min="4803" max="4803" width="14.28515625" style="69" customWidth="1"/>
    <col min="4804" max="4804" width="12.85546875" style="69" customWidth="1"/>
    <col min="4805" max="4806" width="14.140625" style="69" customWidth="1"/>
    <col min="4807" max="4807" width="10.7109375" style="69" customWidth="1"/>
    <col min="4808" max="4808" width="10" style="69" customWidth="1"/>
    <col min="4809" max="4809" width="9.140625" style="69"/>
    <col min="4810" max="4810" width="17.28515625" style="69" customWidth="1"/>
    <col min="4811" max="5016" width="9.140625" style="69"/>
    <col min="5017" max="5017" width="7.140625" style="69" customWidth="1"/>
    <col min="5018" max="5018" width="40.5703125" style="69" customWidth="1"/>
    <col min="5019" max="5019" width="18.85546875" style="69" bestFit="1" customWidth="1"/>
    <col min="5020" max="5020" width="10.140625" style="69" customWidth="1"/>
    <col min="5021" max="5021" width="11.42578125" style="69" bestFit="1" customWidth="1"/>
    <col min="5022" max="5047" width="9.140625" style="69"/>
    <col min="5048" max="5048" width="9.140625" style="69" customWidth="1"/>
    <col min="5049" max="5049" width="42.5703125" style="69" customWidth="1"/>
    <col min="5050" max="5051" width="11.5703125" style="69" customWidth="1"/>
    <col min="5052" max="5052" width="9.28515625" style="69" customWidth="1"/>
    <col min="5053" max="5053" width="8.5703125" style="69" customWidth="1"/>
    <col min="5054" max="5054" width="10.85546875" style="69" customWidth="1"/>
    <col min="5055" max="5055" width="11.42578125" style="69" customWidth="1"/>
    <col min="5056" max="5056" width="17.85546875" style="69" customWidth="1"/>
    <col min="5057" max="5057" width="15.42578125" style="69" customWidth="1"/>
    <col min="5058" max="5058" width="17" style="69" customWidth="1"/>
    <col min="5059" max="5059" width="14.28515625" style="69" customWidth="1"/>
    <col min="5060" max="5060" width="12.85546875" style="69" customWidth="1"/>
    <col min="5061" max="5062" width="14.140625" style="69" customWidth="1"/>
    <col min="5063" max="5063" width="10.7109375" style="69" customWidth="1"/>
    <col min="5064" max="5064" width="10" style="69" customWidth="1"/>
    <col min="5065" max="5065" width="9.140625" style="69"/>
    <col min="5066" max="5066" width="17.28515625" style="69" customWidth="1"/>
    <col min="5067" max="5272" width="9.140625" style="69"/>
    <col min="5273" max="5273" width="7.140625" style="69" customWidth="1"/>
    <col min="5274" max="5274" width="40.5703125" style="69" customWidth="1"/>
    <col min="5275" max="5275" width="18.85546875" style="69" bestFit="1" customWidth="1"/>
    <col min="5276" max="5276" width="10.140625" style="69" customWidth="1"/>
    <col min="5277" max="5277" width="11.42578125" style="69" bestFit="1" customWidth="1"/>
    <col min="5278" max="5303" width="9.140625" style="69"/>
    <col min="5304" max="5304" width="9.140625" style="69" customWidth="1"/>
    <col min="5305" max="5305" width="42.5703125" style="69" customWidth="1"/>
    <col min="5306" max="5307" width="11.5703125" style="69" customWidth="1"/>
    <col min="5308" max="5308" width="9.28515625" style="69" customWidth="1"/>
    <col min="5309" max="5309" width="8.5703125" style="69" customWidth="1"/>
    <col min="5310" max="5310" width="10.85546875" style="69" customWidth="1"/>
    <col min="5311" max="5311" width="11.42578125" style="69" customWidth="1"/>
    <col min="5312" max="5312" width="17.85546875" style="69" customWidth="1"/>
    <col min="5313" max="5313" width="15.42578125" style="69" customWidth="1"/>
    <col min="5314" max="5314" width="17" style="69" customWidth="1"/>
    <col min="5315" max="5315" width="14.28515625" style="69" customWidth="1"/>
    <col min="5316" max="5316" width="12.85546875" style="69" customWidth="1"/>
    <col min="5317" max="5318" width="14.140625" style="69" customWidth="1"/>
    <col min="5319" max="5319" width="10.7109375" style="69" customWidth="1"/>
    <col min="5320" max="5320" width="10" style="69" customWidth="1"/>
    <col min="5321" max="5321" width="9.140625" style="69"/>
    <col min="5322" max="5322" width="17.28515625" style="69" customWidth="1"/>
    <col min="5323" max="5528" width="9.140625" style="69"/>
    <col min="5529" max="5529" width="7.140625" style="69" customWidth="1"/>
    <col min="5530" max="5530" width="40.5703125" style="69" customWidth="1"/>
    <col min="5531" max="5531" width="18.85546875" style="69" bestFit="1" customWidth="1"/>
    <col min="5532" max="5532" width="10.140625" style="69" customWidth="1"/>
    <col min="5533" max="5533" width="11.42578125" style="69" bestFit="1" customWidth="1"/>
    <col min="5534" max="5559" width="9.140625" style="69"/>
    <col min="5560" max="5560" width="9.140625" style="69" customWidth="1"/>
    <col min="5561" max="5561" width="42.5703125" style="69" customWidth="1"/>
    <col min="5562" max="5563" width="11.5703125" style="69" customWidth="1"/>
    <col min="5564" max="5564" width="9.28515625" style="69" customWidth="1"/>
    <col min="5565" max="5565" width="8.5703125" style="69" customWidth="1"/>
    <col min="5566" max="5566" width="10.85546875" style="69" customWidth="1"/>
    <col min="5567" max="5567" width="11.42578125" style="69" customWidth="1"/>
    <col min="5568" max="5568" width="17.85546875" style="69" customWidth="1"/>
    <col min="5569" max="5569" width="15.42578125" style="69" customWidth="1"/>
    <col min="5570" max="5570" width="17" style="69" customWidth="1"/>
    <col min="5571" max="5571" width="14.28515625" style="69" customWidth="1"/>
    <col min="5572" max="5572" width="12.85546875" style="69" customWidth="1"/>
    <col min="5573" max="5574" width="14.140625" style="69" customWidth="1"/>
    <col min="5575" max="5575" width="10.7109375" style="69" customWidth="1"/>
    <col min="5576" max="5576" width="10" style="69" customWidth="1"/>
    <col min="5577" max="5577" width="9.140625" style="69"/>
    <col min="5578" max="5578" width="17.28515625" style="69" customWidth="1"/>
    <col min="5579" max="5784" width="9.140625" style="69"/>
    <col min="5785" max="5785" width="7.140625" style="69" customWidth="1"/>
    <col min="5786" max="5786" width="40.5703125" style="69" customWidth="1"/>
    <col min="5787" max="5787" width="18.85546875" style="69" bestFit="1" customWidth="1"/>
    <col min="5788" max="5788" width="10.140625" style="69" customWidth="1"/>
    <col min="5789" max="5789" width="11.42578125" style="69" bestFit="1" customWidth="1"/>
    <col min="5790" max="5815" width="9.140625" style="69"/>
    <col min="5816" max="5816" width="9.140625" style="69" customWidth="1"/>
    <col min="5817" max="5817" width="42.5703125" style="69" customWidth="1"/>
    <col min="5818" max="5819" width="11.5703125" style="69" customWidth="1"/>
    <col min="5820" max="5820" width="9.28515625" style="69" customWidth="1"/>
    <col min="5821" max="5821" width="8.5703125" style="69" customWidth="1"/>
    <col min="5822" max="5822" width="10.85546875" style="69" customWidth="1"/>
    <col min="5823" max="5823" width="11.42578125" style="69" customWidth="1"/>
    <col min="5824" max="5824" width="17.85546875" style="69" customWidth="1"/>
    <col min="5825" max="5825" width="15.42578125" style="69" customWidth="1"/>
    <col min="5826" max="5826" width="17" style="69" customWidth="1"/>
    <col min="5827" max="5827" width="14.28515625" style="69" customWidth="1"/>
    <col min="5828" max="5828" width="12.85546875" style="69" customWidth="1"/>
    <col min="5829" max="5830" width="14.140625" style="69" customWidth="1"/>
    <col min="5831" max="5831" width="10.7109375" style="69" customWidth="1"/>
    <col min="5832" max="5832" width="10" style="69" customWidth="1"/>
    <col min="5833" max="5833" width="9.140625" style="69"/>
    <col min="5834" max="5834" width="17.28515625" style="69" customWidth="1"/>
    <col min="5835" max="6040" width="9.140625" style="69"/>
    <col min="6041" max="6041" width="7.140625" style="69" customWidth="1"/>
    <col min="6042" max="6042" width="40.5703125" style="69" customWidth="1"/>
    <col min="6043" max="6043" width="18.85546875" style="69" bestFit="1" customWidth="1"/>
    <col min="6044" max="6044" width="10.140625" style="69" customWidth="1"/>
    <col min="6045" max="6045" width="11.42578125" style="69" bestFit="1" customWidth="1"/>
    <col min="6046" max="6071" width="9.140625" style="69"/>
    <col min="6072" max="6072" width="9.140625" style="69" customWidth="1"/>
    <col min="6073" max="6073" width="42.5703125" style="69" customWidth="1"/>
    <col min="6074" max="6075" width="11.5703125" style="69" customWidth="1"/>
    <col min="6076" max="6076" width="9.28515625" style="69" customWidth="1"/>
    <col min="6077" max="6077" width="8.5703125" style="69" customWidth="1"/>
    <col min="6078" max="6078" width="10.85546875" style="69" customWidth="1"/>
    <col min="6079" max="6079" width="11.42578125" style="69" customWidth="1"/>
    <col min="6080" max="6080" width="17.85546875" style="69" customWidth="1"/>
    <col min="6081" max="6081" width="15.42578125" style="69" customWidth="1"/>
    <col min="6082" max="6082" width="17" style="69" customWidth="1"/>
    <col min="6083" max="6083" width="14.28515625" style="69" customWidth="1"/>
    <col min="6084" max="6084" width="12.85546875" style="69" customWidth="1"/>
    <col min="6085" max="6086" width="14.140625" style="69" customWidth="1"/>
    <col min="6087" max="6087" width="10.7109375" style="69" customWidth="1"/>
    <col min="6088" max="6088" width="10" style="69" customWidth="1"/>
    <col min="6089" max="6089" width="9.140625" style="69"/>
    <col min="6090" max="6090" width="17.28515625" style="69" customWidth="1"/>
    <col min="6091" max="6296" width="9.140625" style="69"/>
    <col min="6297" max="6297" width="7.140625" style="69" customWidth="1"/>
    <col min="6298" max="6298" width="40.5703125" style="69" customWidth="1"/>
    <col min="6299" max="6299" width="18.85546875" style="69" bestFit="1" customWidth="1"/>
    <col min="6300" max="6300" width="10.140625" style="69" customWidth="1"/>
    <col min="6301" max="6301" width="11.42578125" style="69" bestFit="1" customWidth="1"/>
    <col min="6302" max="6327" width="9.140625" style="69"/>
    <col min="6328" max="6328" width="9.140625" style="69" customWidth="1"/>
    <col min="6329" max="6329" width="42.5703125" style="69" customWidth="1"/>
    <col min="6330" max="6331" width="11.5703125" style="69" customWidth="1"/>
    <col min="6332" max="6332" width="9.28515625" style="69" customWidth="1"/>
    <col min="6333" max="6333" width="8.5703125" style="69" customWidth="1"/>
    <col min="6334" max="6334" width="10.85546875" style="69" customWidth="1"/>
    <col min="6335" max="6335" width="11.42578125" style="69" customWidth="1"/>
    <col min="6336" max="6336" width="17.85546875" style="69" customWidth="1"/>
    <col min="6337" max="6337" width="15.42578125" style="69" customWidth="1"/>
    <col min="6338" max="6338" width="17" style="69" customWidth="1"/>
    <col min="6339" max="6339" width="14.28515625" style="69" customWidth="1"/>
    <col min="6340" max="6340" width="12.85546875" style="69" customWidth="1"/>
    <col min="6341" max="6342" width="14.140625" style="69" customWidth="1"/>
    <col min="6343" max="6343" width="10.7109375" style="69" customWidth="1"/>
    <col min="6344" max="6344" width="10" style="69" customWidth="1"/>
    <col min="6345" max="6345" width="9.140625" style="69"/>
    <col min="6346" max="6346" width="17.28515625" style="69" customWidth="1"/>
    <col min="6347" max="6552" width="9.140625" style="69"/>
    <col min="6553" max="6553" width="7.140625" style="69" customWidth="1"/>
    <col min="6554" max="6554" width="40.5703125" style="69" customWidth="1"/>
    <col min="6555" max="6555" width="18.85546875" style="69" bestFit="1" customWidth="1"/>
    <col min="6556" max="6556" width="10.140625" style="69" customWidth="1"/>
    <col min="6557" max="6557" width="11.42578125" style="69" bestFit="1" customWidth="1"/>
    <col min="6558" max="6583" width="9.140625" style="69"/>
    <col min="6584" max="6584" width="9.140625" style="69" customWidth="1"/>
    <col min="6585" max="6585" width="42.5703125" style="69" customWidth="1"/>
    <col min="6586" max="6587" width="11.5703125" style="69" customWidth="1"/>
    <col min="6588" max="6588" width="9.28515625" style="69" customWidth="1"/>
    <col min="6589" max="6589" width="8.5703125" style="69" customWidth="1"/>
    <col min="6590" max="6590" width="10.85546875" style="69" customWidth="1"/>
    <col min="6591" max="6591" width="11.42578125" style="69" customWidth="1"/>
    <col min="6592" max="6592" width="17.85546875" style="69" customWidth="1"/>
    <col min="6593" max="6593" width="15.42578125" style="69" customWidth="1"/>
    <col min="6594" max="6594" width="17" style="69" customWidth="1"/>
    <col min="6595" max="6595" width="14.28515625" style="69" customWidth="1"/>
    <col min="6596" max="6596" width="12.85546875" style="69" customWidth="1"/>
    <col min="6597" max="6598" width="14.140625" style="69" customWidth="1"/>
    <col min="6599" max="6599" width="10.7109375" style="69" customWidth="1"/>
    <col min="6600" max="6600" width="10" style="69" customWidth="1"/>
    <col min="6601" max="6601" width="9.140625" style="69"/>
    <col min="6602" max="6602" width="17.28515625" style="69" customWidth="1"/>
    <col min="6603" max="6808" width="9.140625" style="69"/>
    <col min="6809" max="6809" width="7.140625" style="69" customWidth="1"/>
    <col min="6810" max="6810" width="40.5703125" style="69" customWidth="1"/>
    <col min="6811" max="6811" width="18.85546875" style="69" bestFit="1" customWidth="1"/>
    <col min="6812" max="6812" width="10.140625" style="69" customWidth="1"/>
    <col min="6813" max="6813" width="11.42578125" style="69" bestFit="1" customWidth="1"/>
    <col min="6814" max="6839" width="9.140625" style="69"/>
    <col min="6840" max="6840" width="9.140625" style="69" customWidth="1"/>
    <col min="6841" max="6841" width="42.5703125" style="69" customWidth="1"/>
    <col min="6842" max="6843" width="11.5703125" style="69" customWidth="1"/>
    <col min="6844" max="6844" width="9.28515625" style="69" customWidth="1"/>
    <col min="6845" max="6845" width="8.5703125" style="69" customWidth="1"/>
    <col min="6846" max="6846" width="10.85546875" style="69" customWidth="1"/>
    <col min="6847" max="6847" width="11.42578125" style="69" customWidth="1"/>
    <col min="6848" max="6848" width="17.85546875" style="69" customWidth="1"/>
    <col min="6849" max="6849" width="15.42578125" style="69" customWidth="1"/>
    <col min="6850" max="6850" width="17" style="69" customWidth="1"/>
    <col min="6851" max="6851" width="14.28515625" style="69" customWidth="1"/>
    <col min="6852" max="6852" width="12.85546875" style="69" customWidth="1"/>
    <col min="6853" max="6854" width="14.140625" style="69" customWidth="1"/>
    <col min="6855" max="6855" width="10.7109375" style="69" customWidth="1"/>
    <col min="6856" max="6856" width="10" style="69" customWidth="1"/>
    <col min="6857" max="6857" width="9.140625" style="69"/>
    <col min="6858" max="6858" width="17.28515625" style="69" customWidth="1"/>
    <col min="6859" max="7064" width="9.140625" style="69"/>
    <col min="7065" max="7065" width="7.140625" style="69" customWidth="1"/>
    <col min="7066" max="7066" width="40.5703125" style="69" customWidth="1"/>
    <col min="7067" max="7067" width="18.85546875" style="69" bestFit="1" customWidth="1"/>
    <col min="7068" max="7068" width="10.140625" style="69" customWidth="1"/>
    <col min="7069" max="7069" width="11.42578125" style="69" bestFit="1" customWidth="1"/>
    <col min="7070" max="7095" width="9.140625" style="69"/>
    <col min="7096" max="7096" width="9.140625" style="69" customWidth="1"/>
    <col min="7097" max="7097" width="42.5703125" style="69" customWidth="1"/>
    <col min="7098" max="7099" width="11.5703125" style="69" customWidth="1"/>
    <col min="7100" max="7100" width="9.28515625" style="69" customWidth="1"/>
    <col min="7101" max="7101" width="8.5703125" style="69" customWidth="1"/>
    <col min="7102" max="7102" width="10.85546875" style="69" customWidth="1"/>
    <col min="7103" max="7103" width="11.42578125" style="69" customWidth="1"/>
    <col min="7104" max="7104" width="17.85546875" style="69" customWidth="1"/>
    <col min="7105" max="7105" width="15.42578125" style="69" customWidth="1"/>
    <col min="7106" max="7106" width="17" style="69" customWidth="1"/>
    <col min="7107" max="7107" width="14.28515625" style="69" customWidth="1"/>
    <col min="7108" max="7108" width="12.85546875" style="69" customWidth="1"/>
    <col min="7109" max="7110" width="14.140625" style="69" customWidth="1"/>
    <col min="7111" max="7111" width="10.7109375" style="69" customWidth="1"/>
    <col min="7112" max="7112" width="10" style="69" customWidth="1"/>
    <col min="7113" max="7113" width="9.140625" style="69"/>
    <col min="7114" max="7114" width="17.28515625" style="69" customWidth="1"/>
    <col min="7115" max="7320" width="9.140625" style="69"/>
    <col min="7321" max="7321" width="7.140625" style="69" customWidth="1"/>
    <col min="7322" max="7322" width="40.5703125" style="69" customWidth="1"/>
    <col min="7323" max="7323" width="18.85546875" style="69" bestFit="1" customWidth="1"/>
    <col min="7324" max="7324" width="10.140625" style="69" customWidth="1"/>
    <col min="7325" max="7325" width="11.42578125" style="69" bestFit="1" customWidth="1"/>
    <col min="7326" max="7351" width="9.140625" style="69"/>
    <col min="7352" max="7352" width="9.140625" style="69" customWidth="1"/>
    <col min="7353" max="7353" width="42.5703125" style="69" customWidth="1"/>
    <col min="7354" max="7355" width="11.5703125" style="69" customWidth="1"/>
    <col min="7356" max="7356" width="9.28515625" style="69" customWidth="1"/>
    <col min="7357" max="7357" width="8.5703125" style="69" customWidth="1"/>
    <col min="7358" max="7358" width="10.85546875" style="69" customWidth="1"/>
    <col min="7359" max="7359" width="11.42578125" style="69" customWidth="1"/>
    <col min="7360" max="7360" width="17.85546875" style="69" customWidth="1"/>
    <col min="7361" max="7361" width="15.42578125" style="69" customWidth="1"/>
    <col min="7362" max="7362" width="17" style="69" customWidth="1"/>
    <col min="7363" max="7363" width="14.28515625" style="69" customWidth="1"/>
    <col min="7364" max="7364" width="12.85546875" style="69" customWidth="1"/>
    <col min="7365" max="7366" width="14.140625" style="69" customWidth="1"/>
    <col min="7367" max="7367" width="10.7109375" style="69" customWidth="1"/>
    <col min="7368" max="7368" width="10" style="69" customWidth="1"/>
    <col min="7369" max="7369" width="9.140625" style="69"/>
    <col min="7370" max="7370" width="17.28515625" style="69" customWidth="1"/>
    <col min="7371" max="7576" width="9.140625" style="69"/>
    <col min="7577" max="7577" width="7.140625" style="69" customWidth="1"/>
    <col min="7578" max="7578" width="40.5703125" style="69" customWidth="1"/>
    <col min="7579" max="7579" width="18.85546875" style="69" bestFit="1" customWidth="1"/>
    <col min="7580" max="7580" width="10.140625" style="69" customWidth="1"/>
    <col min="7581" max="7581" width="11.42578125" style="69" bestFit="1" customWidth="1"/>
    <col min="7582" max="7607" width="9.140625" style="69"/>
    <col min="7608" max="7608" width="9.140625" style="69" customWidth="1"/>
    <col min="7609" max="7609" width="42.5703125" style="69" customWidth="1"/>
    <col min="7610" max="7611" width="11.5703125" style="69" customWidth="1"/>
    <col min="7612" max="7612" width="9.28515625" style="69" customWidth="1"/>
    <col min="7613" max="7613" width="8.5703125" style="69" customWidth="1"/>
    <col min="7614" max="7614" width="10.85546875" style="69" customWidth="1"/>
    <col min="7615" max="7615" width="11.42578125" style="69" customWidth="1"/>
    <col min="7616" max="7616" width="17.85546875" style="69" customWidth="1"/>
    <col min="7617" max="7617" width="15.42578125" style="69" customWidth="1"/>
    <col min="7618" max="7618" width="17" style="69" customWidth="1"/>
    <col min="7619" max="7619" width="14.28515625" style="69" customWidth="1"/>
    <col min="7620" max="7620" width="12.85546875" style="69" customWidth="1"/>
    <col min="7621" max="7622" width="14.140625" style="69" customWidth="1"/>
    <col min="7623" max="7623" width="10.7109375" style="69" customWidth="1"/>
    <col min="7624" max="7624" width="10" style="69" customWidth="1"/>
    <col min="7625" max="7625" width="9.140625" style="69"/>
    <col min="7626" max="7626" width="17.28515625" style="69" customWidth="1"/>
    <col min="7627" max="7832" width="9.140625" style="69"/>
    <col min="7833" max="7833" width="7.140625" style="69" customWidth="1"/>
    <col min="7834" max="7834" width="40.5703125" style="69" customWidth="1"/>
    <col min="7835" max="7835" width="18.85546875" style="69" bestFit="1" customWidth="1"/>
    <col min="7836" max="7836" width="10.140625" style="69" customWidth="1"/>
    <col min="7837" max="7837" width="11.42578125" style="69" bestFit="1" customWidth="1"/>
    <col min="7838" max="7863" width="9.140625" style="69"/>
    <col min="7864" max="7864" width="9.140625" style="69" customWidth="1"/>
    <col min="7865" max="7865" width="42.5703125" style="69" customWidth="1"/>
    <col min="7866" max="7867" width="11.5703125" style="69" customWidth="1"/>
    <col min="7868" max="7868" width="9.28515625" style="69" customWidth="1"/>
    <col min="7869" max="7869" width="8.5703125" style="69" customWidth="1"/>
    <col min="7870" max="7870" width="10.85546875" style="69" customWidth="1"/>
    <col min="7871" max="7871" width="11.42578125" style="69" customWidth="1"/>
    <col min="7872" max="7872" width="17.85546875" style="69" customWidth="1"/>
    <col min="7873" max="7873" width="15.42578125" style="69" customWidth="1"/>
    <col min="7874" max="7874" width="17" style="69" customWidth="1"/>
    <col min="7875" max="7875" width="14.28515625" style="69" customWidth="1"/>
    <col min="7876" max="7876" width="12.85546875" style="69" customWidth="1"/>
    <col min="7877" max="7878" width="14.140625" style="69" customWidth="1"/>
    <col min="7879" max="7879" width="10.7109375" style="69" customWidth="1"/>
    <col min="7880" max="7880" width="10" style="69" customWidth="1"/>
    <col min="7881" max="7881" width="9.140625" style="69"/>
    <col min="7882" max="7882" width="17.28515625" style="69" customWidth="1"/>
    <col min="7883" max="8088" width="9.140625" style="69"/>
    <col min="8089" max="8089" width="7.140625" style="69" customWidth="1"/>
    <col min="8090" max="8090" width="40.5703125" style="69" customWidth="1"/>
    <col min="8091" max="8091" width="18.85546875" style="69" bestFit="1" customWidth="1"/>
    <col min="8092" max="8092" width="10.140625" style="69" customWidth="1"/>
    <col min="8093" max="8093" width="11.42578125" style="69" bestFit="1" customWidth="1"/>
    <col min="8094" max="8119" width="9.140625" style="69"/>
    <col min="8120" max="8120" width="9.140625" style="69" customWidth="1"/>
    <col min="8121" max="8121" width="42.5703125" style="69" customWidth="1"/>
    <col min="8122" max="8123" width="11.5703125" style="69" customWidth="1"/>
    <col min="8124" max="8124" width="9.28515625" style="69" customWidth="1"/>
    <col min="8125" max="8125" width="8.5703125" style="69" customWidth="1"/>
    <col min="8126" max="8126" width="10.85546875" style="69" customWidth="1"/>
    <col min="8127" max="8127" width="11.42578125" style="69" customWidth="1"/>
    <col min="8128" max="8128" width="17.85546875" style="69" customWidth="1"/>
    <col min="8129" max="8129" width="15.42578125" style="69" customWidth="1"/>
    <col min="8130" max="8130" width="17" style="69" customWidth="1"/>
    <col min="8131" max="8131" width="14.28515625" style="69" customWidth="1"/>
    <col min="8132" max="8132" width="12.85546875" style="69" customWidth="1"/>
    <col min="8133" max="8134" width="14.140625" style="69" customWidth="1"/>
    <col min="8135" max="8135" width="10.7109375" style="69" customWidth="1"/>
    <col min="8136" max="8136" width="10" style="69" customWidth="1"/>
    <col min="8137" max="8137" width="9.140625" style="69"/>
    <col min="8138" max="8138" width="17.28515625" style="69" customWidth="1"/>
    <col min="8139" max="8344" width="9.140625" style="69"/>
    <col min="8345" max="8345" width="7.140625" style="69" customWidth="1"/>
    <col min="8346" max="8346" width="40.5703125" style="69" customWidth="1"/>
    <col min="8347" max="8347" width="18.85546875" style="69" bestFit="1" customWidth="1"/>
    <col min="8348" max="8348" width="10.140625" style="69" customWidth="1"/>
    <col min="8349" max="8349" width="11.42578125" style="69" bestFit="1" customWidth="1"/>
    <col min="8350" max="8375" width="9.140625" style="69"/>
    <col min="8376" max="8376" width="9.140625" style="69" customWidth="1"/>
    <col min="8377" max="8377" width="42.5703125" style="69" customWidth="1"/>
    <col min="8378" max="8379" width="11.5703125" style="69" customWidth="1"/>
    <col min="8380" max="8380" width="9.28515625" style="69" customWidth="1"/>
    <col min="8381" max="8381" width="8.5703125" style="69" customWidth="1"/>
    <col min="8382" max="8382" width="10.85546875" style="69" customWidth="1"/>
    <col min="8383" max="8383" width="11.42578125" style="69" customWidth="1"/>
    <col min="8384" max="8384" width="17.85546875" style="69" customWidth="1"/>
    <col min="8385" max="8385" width="15.42578125" style="69" customWidth="1"/>
    <col min="8386" max="8386" width="17" style="69" customWidth="1"/>
    <col min="8387" max="8387" width="14.28515625" style="69" customWidth="1"/>
    <col min="8388" max="8388" width="12.85546875" style="69" customWidth="1"/>
    <col min="8389" max="8390" width="14.140625" style="69" customWidth="1"/>
    <col min="8391" max="8391" width="10.7109375" style="69" customWidth="1"/>
    <col min="8392" max="8392" width="10" style="69" customWidth="1"/>
    <col min="8393" max="8393" width="9.140625" style="69"/>
    <col min="8394" max="8394" width="17.28515625" style="69" customWidth="1"/>
    <col min="8395" max="8600" width="9.140625" style="69"/>
    <col min="8601" max="8601" width="7.140625" style="69" customWidth="1"/>
    <col min="8602" max="8602" width="40.5703125" style="69" customWidth="1"/>
    <col min="8603" max="8603" width="18.85546875" style="69" bestFit="1" customWidth="1"/>
    <col min="8604" max="8604" width="10.140625" style="69" customWidth="1"/>
    <col min="8605" max="8605" width="11.42578125" style="69" bestFit="1" customWidth="1"/>
    <col min="8606" max="8631" width="9.140625" style="69"/>
    <col min="8632" max="8632" width="9.140625" style="69" customWidth="1"/>
    <col min="8633" max="8633" width="42.5703125" style="69" customWidth="1"/>
    <col min="8634" max="8635" width="11.5703125" style="69" customWidth="1"/>
    <col min="8636" max="8636" width="9.28515625" style="69" customWidth="1"/>
    <col min="8637" max="8637" width="8.5703125" style="69" customWidth="1"/>
    <col min="8638" max="8638" width="10.85546875" style="69" customWidth="1"/>
    <col min="8639" max="8639" width="11.42578125" style="69" customWidth="1"/>
    <col min="8640" max="8640" width="17.85546875" style="69" customWidth="1"/>
    <col min="8641" max="8641" width="15.42578125" style="69" customWidth="1"/>
    <col min="8642" max="8642" width="17" style="69" customWidth="1"/>
    <col min="8643" max="8643" width="14.28515625" style="69" customWidth="1"/>
    <col min="8644" max="8644" width="12.85546875" style="69" customWidth="1"/>
    <col min="8645" max="8646" width="14.140625" style="69" customWidth="1"/>
    <col min="8647" max="8647" width="10.7109375" style="69" customWidth="1"/>
    <col min="8648" max="8648" width="10" style="69" customWidth="1"/>
    <col min="8649" max="8649" width="9.140625" style="69"/>
    <col min="8650" max="8650" width="17.28515625" style="69" customWidth="1"/>
    <col min="8651" max="8856" width="9.140625" style="69"/>
    <col min="8857" max="8857" width="7.140625" style="69" customWidth="1"/>
    <col min="8858" max="8858" width="40.5703125" style="69" customWidth="1"/>
    <col min="8859" max="8859" width="18.85546875" style="69" bestFit="1" customWidth="1"/>
    <col min="8860" max="8860" width="10.140625" style="69" customWidth="1"/>
    <col min="8861" max="8861" width="11.42578125" style="69" bestFit="1" customWidth="1"/>
    <col min="8862" max="8887" width="9.140625" style="69"/>
    <col min="8888" max="8888" width="9.140625" style="69" customWidth="1"/>
    <col min="8889" max="8889" width="42.5703125" style="69" customWidth="1"/>
    <col min="8890" max="8891" width="11.5703125" style="69" customWidth="1"/>
    <col min="8892" max="8892" width="9.28515625" style="69" customWidth="1"/>
    <col min="8893" max="8893" width="8.5703125" style="69" customWidth="1"/>
    <col min="8894" max="8894" width="10.85546875" style="69" customWidth="1"/>
    <col min="8895" max="8895" width="11.42578125" style="69" customWidth="1"/>
    <col min="8896" max="8896" width="17.85546875" style="69" customWidth="1"/>
    <col min="8897" max="8897" width="15.42578125" style="69" customWidth="1"/>
    <col min="8898" max="8898" width="17" style="69" customWidth="1"/>
    <col min="8899" max="8899" width="14.28515625" style="69" customWidth="1"/>
    <col min="8900" max="8900" width="12.85546875" style="69" customWidth="1"/>
    <col min="8901" max="8902" width="14.140625" style="69" customWidth="1"/>
    <col min="8903" max="8903" width="10.7109375" style="69" customWidth="1"/>
    <col min="8904" max="8904" width="10" style="69" customWidth="1"/>
    <col min="8905" max="8905" width="9.140625" style="69"/>
    <col min="8906" max="8906" width="17.28515625" style="69" customWidth="1"/>
    <col min="8907" max="9112" width="9.140625" style="69"/>
    <col min="9113" max="9113" width="7.140625" style="69" customWidth="1"/>
    <col min="9114" max="9114" width="40.5703125" style="69" customWidth="1"/>
    <col min="9115" max="9115" width="18.85546875" style="69" bestFit="1" customWidth="1"/>
    <col min="9116" max="9116" width="10.140625" style="69" customWidth="1"/>
    <col min="9117" max="9117" width="11.42578125" style="69" bestFit="1" customWidth="1"/>
    <col min="9118" max="9143" width="9.140625" style="69"/>
    <col min="9144" max="9144" width="9.140625" style="69" customWidth="1"/>
    <col min="9145" max="9145" width="42.5703125" style="69" customWidth="1"/>
    <col min="9146" max="9147" width="11.5703125" style="69" customWidth="1"/>
    <col min="9148" max="9148" width="9.28515625" style="69" customWidth="1"/>
    <col min="9149" max="9149" width="8.5703125" style="69" customWidth="1"/>
    <col min="9150" max="9150" width="10.85546875" style="69" customWidth="1"/>
    <col min="9151" max="9151" width="11.42578125" style="69" customWidth="1"/>
    <col min="9152" max="9152" width="17.85546875" style="69" customWidth="1"/>
    <col min="9153" max="9153" width="15.42578125" style="69" customWidth="1"/>
    <col min="9154" max="9154" width="17" style="69" customWidth="1"/>
    <col min="9155" max="9155" width="14.28515625" style="69" customWidth="1"/>
    <col min="9156" max="9156" width="12.85546875" style="69" customWidth="1"/>
    <col min="9157" max="9158" width="14.140625" style="69" customWidth="1"/>
    <col min="9159" max="9159" width="10.7109375" style="69" customWidth="1"/>
    <col min="9160" max="9160" width="10" style="69" customWidth="1"/>
    <col min="9161" max="9161" width="9.140625" style="69"/>
    <col min="9162" max="9162" width="17.28515625" style="69" customWidth="1"/>
    <col min="9163" max="9368" width="9.140625" style="69"/>
    <col min="9369" max="9369" width="7.140625" style="69" customWidth="1"/>
    <col min="9370" max="9370" width="40.5703125" style="69" customWidth="1"/>
    <col min="9371" max="9371" width="18.85546875" style="69" bestFit="1" customWidth="1"/>
    <col min="9372" max="9372" width="10.140625" style="69" customWidth="1"/>
    <col min="9373" max="9373" width="11.42578125" style="69" bestFit="1" customWidth="1"/>
    <col min="9374" max="9399" width="9.140625" style="69"/>
    <col min="9400" max="9400" width="9.140625" style="69" customWidth="1"/>
    <col min="9401" max="9401" width="42.5703125" style="69" customWidth="1"/>
    <col min="9402" max="9403" width="11.5703125" style="69" customWidth="1"/>
    <col min="9404" max="9404" width="9.28515625" style="69" customWidth="1"/>
    <col min="9405" max="9405" width="8.5703125" style="69" customWidth="1"/>
    <col min="9406" max="9406" width="10.85546875" style="69" customWidth="1"/>
    <col min="9407" max="9407" width="11.42578125" style="69" customWidth="1"/>
    <col min="9408" max="9408" width="17.85546875" style="69" customWidth="1"/>
    <col min="9409" max="9409" width="15.42578125" style="69" customWidth="1"/>
    <col min="9410" max="9410" width="17" style="69" customWidth="1"/>
    <col min="9411" max="9411" width="14.28515625" style="69" customWidth="1"/>
    <col min="9412" max="9412" width="12.85546875" style="69" customWidth="1"/>
    <col min="9413" max="9414" width="14.140625" style="69" customWidth="1"/>
    <col min="9415" max="9415" width="10.7109375" style="69" customWidth="1"/>
    <col min="9416" max="9416" width="10" style="69" customWidth="1"/>
    <col min="9417" max="9417" width="9.140625" style="69"/>
    <col min="9418" max="9418" width="17.28515625" style="69" customWidth="1"/>
    <col min="9419" max="9624" width="9.140625" style="69"/>
    <col min="9625" max="9625" width="7.140625" style="69" customWidth="1"/>
    <col min="9626" max="9626" width="40.5703125" style="69" customWidth="1"/>
    <col min="9627" max="9627" width="18.85546875" style="69" bestFit="1" customWidth="1"/>
    <col min="9628" max="9628" width="10.140625" style="69" customWidth="1"/>
    <col min="9629" max="9629" width="11.42578125" style="69" bestFit="1" customWidth="1"/>
    <col min="9630" max="9655" width="9.140625" style="69"/>
    <col min="9656" max="9656" width="9.140625" style="69" customWidth="1"/>
    <col min="9657" max="9657" width="42.5703125" style="69" customWidth="1"/>
    <col min="9658" max="9659" width="11.5703125" style="69" customWidth="1"/>
    <col min="9660" max="9660" width="9.28515625" style="69" customWidth="1"/>
    <col min="9661" max="9661" width="8.5703125" style="69" customWidth="1"/>
    <col min="9662" max="9662" width="10.85546875" style="69" customWidth="1"/>
    <col min="9663" max="9663" width="11.42578125" style="69" customWidth="1"/>
    <col min="9664" max="9664" width="17.85546875" style="69" customWidth="1"/>
    <col min="9665" max="9665" width="15.42578125" style="69" customWidth="1"/>
    <col min="9666" max="9666" width="17" style="69" customWidth="1"/>
    <col min="9667" max="9667" width="14.28515625" style="69" customWidth="1"/>
    <col min="9668" max="9668" width="12.85546875" style="69" customWidth="1"/>
    <col min="9669" max="9670" width="14.140625" style="69" customWidth="1"/>
    <col min="9671" max="9671" width="10.7109375" style="69" customWidth="1"/>
    <col min="9672" max="9672" width="10" style="69" customWidth="1"/>
    <col min="9673" max="9673" width="9.140625" style="69"/>
    <col min="9674" max="9674" width="17.28515625" style="69" customWidth="1"/>
    <col min="9675" max="9880" width="9.140625" style="69"/>
    <col min="9881" max="9881" width="7.140625" style="69" customWidth="1"/>
    <col min="9882" max="9882" width="40.5703125" style="69" customWidth="1"/>
    <col min="9883" max="9883" width="18.85546875" style="69" bestFit="1" customWidth="1"/>
    <col min="9884" max="9884" width="10.140625" style="69" customWidth="1"/>
    <col min="9885" max="9885" width="11.42578125" style="69" bestFit="1" customWidth="1"/>
    <col min="9886" max="9911" width="9.140625" style="69"/>
    <col min="9912" max="9912" width="9.140625" style="69" customWidth="1"/>
    <col min="9913" max="9913" width="42.5703125" style="69" customWidth="1"/>
    <col min="9914" max="9915" width="11.5703125" style="69" customWidth="1"/>
    <col min="9916" max="9916" width="9.28515625" style="69" customWidth="1"/>
    <col min="9917" max="9917" width="8.5703125" style="69" customWidth="1"/>
    <col min="9918" max="9918" width="10.85546875" style="69" customWidth="1"/>
    <col min="9919" max="9919" width="11.42578125" style="69" customWidth="1"/>
    <col min="9920" max="9920" width="17.85546875" style="69" customWidth="1"/>
    <col min="9921" max="9921" width="15.42578125" style="69" customWidth="1"/>
    <col min="9922" max="9922" width="17" style="69" customWidth="1"/>
    <col min="9923" max="9923" width="14.28515625" style="69" customWidth="1"/>
    <col min="9924" max="9924" width="12.85546875" style="69" customWidth="1"/>
    <col min="9925" max="9926" width="14.140625" style="69" customWidth="1"/>
    <col min="9927" max="9927" width="10.7109375" style="69" customWidth="1"/>
    <col min="9928" max="9928" width="10" style="69" customWidth="1"/>
    <col min="9929" max="9929" width="9.140625" style="69"/>
    <col min="9930" max="9930" width="17.28515625" style="69" customWidth="1"/>
    <col min="9931" max="10136" width="9.140625" style="69"/>
    <col min="10137" max="10137" width="7.140625" style="69" customWidth="1"/>
    <col min="10138" max="10138" width="40.5703125" style="69" customWidth="1"/>
    <col min="10139" max="10139" width="18.85546875" style="69" bestFit="1" customWidth="1"/>
    <col min="10140" max="10140" width="10.140625" style="69" customWidth="1"/>
    <col min="10141" max="10141" width="11.42578125" style="69" bestFit="1" customWidth="1"/>
    <col min="10142" max="10167" width="9.140625" style="69"/>
    <col min="10168" max="10168" width="9.140625" style="69" customWidth="1"/>
    <col min="10169" max="10169" width="42.5703125" style="69" customWidth="1"/>
    <col min="10170" max="10171" width="11.5703125" style="69" customWidth="1"/>
    <col min="10172" max="10172" width="9.28515625" style="69" customWidth="1"/>
    <col min="10173" max="10173" width="8.5703125" style="69" customWidth="1"/>
    <col min="10174" max="10174" width="10.85546875" style="69" customWidth="1"/>
    <col min="10175" max="10175" width="11.42578125" style="69" customWidth="1"/>
    <col min="10176" max="10176" width="17.85546875" style="69" customWidth="1"/>
    <col min="10177" max="10177" width="15.42578125" style="69" customWidth="1"/>
    <col min="10178" max="10178" width="17" style="69" customWidth="1"/>
    <col min="10179" max="10179" width="14.28515625" style="69" customWidth="1"/>
    <col min="10180" max="10180" width="12.85546875" style="69" customWidth="1"/>
    <col min="10181" max="10182" width="14.140625" style="69" customWidth="1"/>
    <col min="10183" max="10183" width="10.7109375" style="69" customWidth="1"/>
    <col min="10184" max="10184" width="10" style="69" customWidth="1"/>
    <col min="10185" max="10185" width="9.140625" style="69"/>
    <col min="10186" max="10186" width="17.28515625" style="69" customWidth="1"/>
    <col min="10187" max="10392" width="9.140625" style="69"/>
    <col min="10393" max="10393" width="7.140625" style="69" customWidth="1"/>
    <col min="10394" max="10394" width="40.5703125" style="69" customWidth="1"/>
    <col min="10395" max="10395" width="18.85546875" style="69" bestFit="1" customWidth="1"/>
    <col min="10396" max="10396" width="10.140625" style="69" customWidth="1"/>
    <col min="10397" max="10397" width="11.42578125" style="69" bestFit="1" customWidth="1"/>
    <col min="10398" max="10423" width="9.140625" style="69"/>
    <col min="10424" max="10424" width="9.140625" style="69" customWidth="1"/>
    <col min="10425" max="10425" width="42.5703125" style="69" customWidth="1"/>
    <col min="10426" max="10427" width="11.5703125" style="69" customWidth="1"/>
    <col min="10428" max="10428" width="9.28515625" style="69" customWidth="1"/>
    <col min="10429" max="10429" width="8.5703125" style="69" customWidth="1"/>
    <col min="10430" max="10430" width="10.85546875" style="69" customWidth="1"/>
    <col min="10431" max="10431" width="11.42578125" style="69" customWidth="1"/>
    <col min="10432" max="10432" width="17.85546875" style="69" customWidth="1"/>
    <col min="10433" max="10433" width="15.42578125" style="69" customWidth="1"/>
    <col min="10434" max="10434" width="17" style="69" customWidth="1"/>
    <col min="10435" max="10435" width="14.28515625" style="69" customWidth="1"/>
    <col min="10436" max="10436" width="12.85546875" style="69" customWidth="1"/>
    <col min="10437" max="10438" width="14.140625" style="69" customWidth="1"/>
    <col min="10439" max="10439" width="10.7109375" style="69" customWidth="1"/>
    <col min="10440" max="10440" width="10" style="69" customWidth="1"/>
    <col min="10441" max="10441" width="9.140625" style="69"/>
    <col min="10442" max="10442" width="17.28515625" style="69" customWidth="1"/>
    <col min="10443" max="10648" width="9.140625" style="69"/>
    <col min="10649" max="10649" width="7.140625" style="69" customWidth="1"/>
    <col min="10650" max="10650" width="40.5703125" style="69" customWidth="1"/>
    <col min="10651" max="10651" width="18.85546875" style="69" bestFit="1" customWidth="1"/>
    <col min="10652" max="10652" width="10.140625" style="69" customWidth="1"/>
    <col min="10653" max="10653" width="11.42578125" style="69" bestFit="1" customWidth="1"/>
    <col min="10654" max="10679" width="9.140625" style="69"/>
    <col min="10680" max="10680" width="9.140625" style="69" customWidth="1"/>
    <col min="10681" max="10681" width="42.5703125" style="69" customWidth="1"/>
    <col min="10682" max="10683" width="11.5703125" style="69" customWidth="1"/>
    <col min="10684" max="10684" width="9.28515625" style="69" customWidth="1"/>
    <col min="10685" max="10685" width="8.5703125" style="69" customWidth="1"/>
    <col min="10686" max="10686" width="10.85546875" style="69" customWidth="1"/>
    <col min="10687" max="10687" width="11.42578125" style="69" customWidth="1"/>
    <col min="10688" max="10688" width="17.85546875" style="69" customWidth="1"/>
    <col min="10689" max="10689" width="15.42578125" style="69" customWidth="1"/>
    <col min="10690" max="10690" width="17" style="69" customWidth="1"/>
    <col min="10691" max="10691" width="14.28515625" style="69" customWidth="1"/>
    <col min="10692" max="10692" width="12.85546875" style="69" customWidth="1"/>
    <col min="10693" max="10694" width="14.140625" style="69" customWidth="1"/>
    <col min="10695" max="10695" width="10.7109375" style="69" customWidth="1"/>
    <col min="10696" max="10696" width="10" style="69" customWidth="1"/>
    <col min="10697" max="10697" width="9.140625" style="69"/>
    <col min="10698" max="10698" width="17.28515625" style="69" customWidth="1"/>
    <col min="10699" max="10904" width="9.140625" style="69"/>
    <col min="10905" max="10905" width="7.140625" style="69" customWidth="1"/>
    <col min="10906" max="10906" width="40.5703125" style="69" customWidth="1"/>
    <col min="10907" max="10907" width="18.85546875" style="69" bestFit="1" customWidth="1"/>
    <col min="10908" max="10908" width="10.140625" style="69" customWidth="1"/>
    <col min="10909" max="10909" width="11.42578125" style="69" bestFit="1" customWidth="1"/>
    <col min="10910" max="10935" width="9.140625" style="69"/>
    <col min="10936" max="10936" width="9.140625" style="69" customWidth="1"/>
    <col min="10937" max="10937" width="42.5703125" style="69" customWidth="1"/>
    <col min="10938" max="10939" width="11.5703125" style="69" customWidth="1"/>
    <col min="10940" max="10940" width="9.28515625" style="69" customWidth="1"/>
    <col min="10941" max="10941" width="8.5703125" style="69" customWidth="1"/>
    <col min="10942" max="10942" width="10.85546875" style="69" customWidth="1"/>
    <col min="10943" max="10943" width="11.42578125" style="69" customWidth="1"/>
    <col min="10944" max="10944" width="17.85546875" style="69" customWidth="1"/>
    <col min="10945" max="10945" width="15.42578125" style="69" customWidth="1"/>
    <col min="10946" max="10946" width="17" style="69" customWidth="1"/>
    <col min="10947" max="10947" width="14.28515625" style="69" customWidth="1"/>
    <col min="10948" max="10948" width="12.85546875" style="69" customWidth="1"/>
    <col min="10949" max="10950" width="14.140625" style="69" customWidth="1"/>
    <col min="10951" max="10951" width="10.7109375" style="69" customWidth="1"/>
    <col min="10952" max="10952" width="10" style="69" customWidth="1"/>
    <col min="10953" max="10953" width="9.140625" style="69"/>
    <col min="10954" max="10954" width="17.28515625" style="69" customWidth="1"/>
    <col min="10955" max="11160" width="9.140625" style="69"/>
    <col min="11161" max="11161" width="7.140625" style="69" customWidth="1"/>
    <col min="11162" max="11162" width="40.5703125" style="69" customWidth="1"/>
    <col min="11163" max="11163" width="18.85546875" style="69" bestFit="1" customWidth="1"/>
    <col min="11164" max="11164" width="10.140625" style="69" customWidth="1"/>
    <col min="11165" max="11165" width="11.42578125" style="69" bestFit="1" customWidth="1"/>
    <col min="11166" max="11191" width="9.140625" style="69"/>
    <col min="11192" max="11192" width="9.140625" style="69" customWidth="1"/>
    <col min="11193" max="11193" width="42.5703125" style="69" customWidth="1"/>
    <col min="11194" max="11195" width="11.5703125" style="69" customWidth="1"/>
    <col min="11196" max="11196" width="9.28515625" style="69" customWidth="1"/>
    <col min="11197" max="11197" width="8.5703125" style="69" customWidth="1"/>
    <col min="11198" max="11198" width="10.85546875" style="69" customWidth="1"/>
    <col min="11199" max="11199" width="11.42578125" style="69" customWidth="1"/>
    <col min="11200" max="11200" width="17.85546875" style="69" customWidth="1"/>
    <col min="11201" max="11201" width="15.42578125" style="69" customWidth="1"/>
    <col min="11202" max="11202" width="17" style="69" customWidth="1"/>
    <col min="11203" max="11203" width="14.28515625" style="69" customWidth="1"/>
    <col min="11204" max="11204" width="12.85546875" style="69" customWidth="1"/>
    <col min="11205" max="11206" width="14.140625" style="69" customWidth="1"/>
    <col min="11207" max="11207" width="10.7109375" style="69" customWidth="1"/>
    <col min="11208" max="11208" width="10" style="69" customWidth="1"/>
    <col min="11209" max="11209" width="9.140625" style="69"/>
    <col min="11210" max="11210" width="17.28515625" style="69" customWidth="1"/>
    <col min="11211" max="11416" width="9.140625" style="69"/>
    <col min="11417" max="11417" width="7.140625" style="69" customWidth="1"/>
    <col min="11418" max="11418" width="40.5703125" style="69" customWidth="1"/>
    <col min="11419" max="11419" width="18.85546875" style="69" bestFit="1" customWidth="1"/>
    <col min="11420" max="11420" width="10.140625" style="69" customWidth="1"/>
    <col min="11421" max="11421" width="11.42578125" style="69" bestFit="1" customWidth="1"/>
    <col min="11422" max="11447" width="9.140625" style="69"/>
    <col min="11448" max="11448" width="9.140625" style="69" customWidth="1"/>
    <col min="11449" max="11449" width="42.5703125" style="69" customWidth="1"/>
    <col min="11450" max="11451" width="11.5703125" style="69" customWidth="1"/>
    <col min="11452" max="11452" width="9.28515625" style="69" customWidth="1"/>
    <col min="11453" max="11453" width="8.5703125" style="69" customWidth="1"/>
    <col min="11454" max="11454" width="10.85546875" style="69" customWidth="1"/>
    <col min="11455" max="11455" width="11.42578125" style="69" customWidth="1"/>
    <col min="11456" max="11456" width="17.85546875" style="69" customWidth="1"/>
    <col min="11457" max="11457" width="15.42578125" style="69" customWidth="1"/>
    <col min="11458" max="11458" width="17" style="69" customWidth="1"/>
    <col min="11459" max="11459" width="14.28515625" style="69" customWidth="1"/>
    <col min="11460" max="11460" width="12.85546875" style="69" customWidth="1"/>
    <col min="11461" max="11462" width="14.140625" style="69" customWidth="1"/>
    <col min="11463" max="11463" width="10.7109375" style="69" customWidth="1"/>
    <col min="11464" max="11464" width="10" style="69" customWidth="1"/>
    <col min="11465" max="11465" width="9.140625" style="69"/>
    <col min="11466" max="11466" width="17.28515625" style="69" customWidth="1"/>
    <col min="11467" max="11672" width="9.140625" style="69"/>
    <col min="11673" max="11673" width="7.140625" style="69" customWidth="1"/>
    <col min="11674" max="11674" width="40.5703125" style="69" customWidth="1"/>
    <col min="11675" max="11675" width="18.85546875" style="69" bestFit="1" customWidth="1"/>
    <col min="11676" max="11676" width="10.140625" style="69" customWidth="1"/>
    <col min="11677" max="11677" width="11.42578125" style="69" bestFit="1" customWidth="1"/>
    <col min="11678" max="11703" width="9.140625" style="69"/>
    <col min="11704" max="11704" width="9.140625" style="69" customWidth="1"/>
    <col min="11705" max="11705" width="42.5703125" style="69" customWidth="1"/>
    <col min="11706" max="11707" width="11.5703125" style="69" customWidth="1"/>
    <col min="11708" max="11708" width="9.28515625" style="69" customWidth="1"/>
    <col min="11709" max="11709" width="8.5703125" style="69" customWidth="1"/>
    <col min="11710" max="11710" width="10.85546875" style="69" customWidth="1"/>
    <col min="11711" max="11711" width="11.42578125" style="69" customWidth="1"/>
    <col min="11712" max="11712" width="17.85546875" style="69" customWidth="1"/>
    <col min="11713" max="11713" width="15.42578125" style="69" customWidth="1"/>
    <col min="11714" max="11714" width="17" style="69" customWidth="1"/>
    <col min="11715" max="11715" width="14.28515625" style="69" customWidth="1"/>
    <col min="11716" max="11716" width="12.85546875" style="69" customWidth="1"/>
    <col min="11717" max="11718" width="14.140625" style="69" customWidth="1"/>
    <col min="11719" max="11719" width="10.7109375" style="69" customWidth="1"/>
    <col min="11720" max="11720" width="10" style="69" customWidth="1"/>
    <col min="11721" max="11721" width="9.140625" style="69"/>
    <col min="11722" max="11722" width="17.28515625" style="69" customWidth="1"/>
    <col min="11723" max="11928" width="9.140625" style="69"/>
    <col min="11929" max="11929" width="7.140625" style="69" customWidth="1"/>
    <col min="11930" max="11930" width="40.5703125" style="69" customWidth="1"/>
    <col min="11931" max="11931" width="18.85546875" style="69" bestFit="1" customWidth="1"/>
    <col min="11932" max="11932" width="10.140625" style="69" customWidth="1"/>
    <col min="11933" max="11933" width="11.42578125" style="69" bestFit="1" customWidth="1"/>
    <col min="11934" max="11959" width="9.140625" style="69"/>
    <col min="11960" max="11960" width="9.140625" style="69" customWidth="1"/>
    <col min="11961" max="11961" width="42.5703125" style="69" customWidth="1"/>
    <col min="11962" max="11963" width="11.5703125" style="69" customWidth="1"/>
    <col min="11964" max="11964" width="9.28515625" style="69" customWidth="1"/>
    <col min="11965" max="11965" width="8.5703125" style="69" customWidth="1"/>
    <col min="11966" max="11966" width="10.85546875" style="69" customWidth="1"/>
    <col min="11967" max="11967" width="11.42578125" style="69" customWidth="1"/>
    <col min="11968" max="11968" width="17.85546875" style="69" customWidth="1"/>
    <col min="11969" max="11969" width="15.42578125" style="69" customWidth="1"/>
    <col min="11970" max="11970" width="17" style="69" customWidth="1"/>
    <col min="11971" max="11971" width="14.28515625" style="69" customWidth="1"/>
    <col min="11972" max="11972" width="12.85546875" style="69" customWidth="1"/>
    <col min="11973" max="11974" width="14.140625" style="69" customWidth="1"/>
    <col min="11975" max="11975" width="10.7109375" style="69" customWidth="1"/>
    <col min="11976" max="11976" width="10" style="69" customWidth="1"/>
    <col min="11977" max="11977" width="9.140625" style="69"/>
    <col min="11978" max="11978" width="17.28515625" style="69" customWidth="1"/>
    <col min="11979" max="12184" width="9.140625" style="69"/>
    <col min="12185" max="12185" width="7.140625" style="69" customWidth="1"/>
    <col min="12186" max="12186" width="40.5703125" style="69" customWidth="1"/>
    <col min="12187" max="12187" width="18.85546875" style="69" bestFit="1" customWidth="1"/>
    <col min="12188" max="12188" width="10.140625" style="69" customWidth="1"/>
    <col min="12189" max="12189" width="11.42578125" style="69" bestFit="1" customWidth="1"/>
    <col min="12190" max="12215" width="9.140625" style="69"/>
    <col min="12216" max="12216" width="9.140625" style="69" customWidth="1"/>
    <col min="12217" max="12217" width="42.5703125" style="69" customWidth="1"/>
    <col min="12218" max="12219" width="11.5703125" style="69" customWidth="1"/>
    <col min="12220" max="12220" width="9.28515625" style="69" customWidth="1"/>
    <col min="12221" max="12221" width="8.5703125" style="69" customWidth="1"/>
    <col min="12222" max="12222" width="10.85546875" style="69" customWidth="1"/>
    <col min="12223" max="12223" width="11.42578125" style="69" customWidth="1"/>
    <col min="12224" max="12224" width="17.85546875" style="69" customWidth="1"/>
    <col min="12225" max="12225" width="15.42578125" style="69" customWidth="1"/>
    <col min="12226" max="12226" width="17" style="69" customWidth="1"/>
    <col min="12227" max="12227" width="14.28515625" style="69" customWidth="1"/>
    <col min="12228" max="12228" width="12.85546875" style="69" customWidth="1"/>
    <col min="12229" max="12230" width="14.140625" style="69" customWidth="1"/>
    <col min="12231" max="12231" width="10.7109375" style="69" customWidth="1"/>
    <col min="12232" max="12232" width="10" style="69" customWidth="1"/>
    <col min="12233" max="12233" width="9.140625" style="69"/>
    <col min="12234" max="12234" width="17.28515625" style="69" customWidth="1"/>
    <col min="12235" max="12440" width="9.140625" style="69"/>
    <col min="12441" max="12441" width="7.140625" style="69" customWidth="1"/>
    <col min="12442" max="12442" width="40.5703125" style="69" customWidth="1"/>
    <col min="12443" max="12443" width="18.85546875" style="69" bestFit="1" customWidth="1"/>
    <col min="12444" max="12444" width="10.140625" style="69" customWidth="1"/>
    <col min="12445" max="12445" width="11.42578125" style="69" bestFit="1" customWidth="1"/>
    <col min="12446" max="12471" width="9.140625" style="69"/>
    <col min="12472" max="12472" width="9.140625" style="69" customWidth="1"/>
    <col min="12473" max="12473" width="42.5703125" style="69" customWidth="1"/>
    <col min="12474" max="12475" width="11.5703125" style="69" customWidth="1"/>
    <col min="12476" max="12476" width="9.28515625" style="69" customWidth="1"/>
    <col min="12477" max="12477" width="8.5703125" style="69" customWidth="1"/>
    <col min="12478" max="12478" width="10.85546875" style="69" customWidth="1"/>
    <col min="12479" max="12479" width="11.42578125" style="69" customWidth="1"/>
    <col min="12480" max="12480" width="17.85546875" style="69" customWidth="1"/>
    <col min="12481" max="12481" width="15.42578125" style="69" customWidth="1"/>
    <col min="12482" max="12482" width="17" style="69" customWidth="1"/>
    <col min="12483" max="12483" width="14.28515625" style="69" customWidth="1"/>
    <col min="12484" max="12484" width="12.85546875" style="69" customWidth="1"/>
    <col min="12485" max="12486" width="14.140625" style="69" customWidth="1"/>
    <col min="12487" max="12487" width="10.7109375" style="69" customWidth="1"/>
    <col min="12488" max="12488" width="10" style="69" customWidth="1"/>
    <col min="12489" max="12489" width="9.140625" style="69"/>
    <col min="12490" max="12490" width="17.28515625" style="69" customWidth="1"/>
    <col min="12491" max="12696" width="9.140625" style="69"/>
    <col min="12697" max="12697" width="7.140625" style="69" customWidth="1"/>
    <col min="12698" max="12698" width="40.5703125" style="69" customWidth="1"/>
    <col min="12699" max="12699" width="18.85546875" style="69" bestFit="1" customWidth="1"/>
    <col min="12700" max="12700" width="10.140625" style="69" customWidth="1"/>
    <col min="12701" max="12701" width="11.42578125" style="69" bestFit="1" customWidth="1"/>
    <col min="12702" max="12727" width="9.140625" style="69"/>
    <col min="12728" max="12728" width="9.140625" style="69" customWidth="1"/>
    <col min="12729" max="12729" width="42.5703125" style="69" customWidth="1"/>
    <col min="12730" max="12731" width="11.5703125" style="69" customWidth="1"/>
    <col min="12732" max="12732" width="9.28515625" style="69" customWidth="1"/>
    <col min="12733" max="12733" width="8.5703125" style="69" customWidth="1"/>
    <col min="12734" max="12734" width="10.85546875" style="69" customWidth="1"/>
    <col min="12735" max="12735" width="11.42578125" style="69" customWidth="1"/>
    <col min="12736" max="12736" width="17.85546875" style="69" customWidth="1"/>
    <col min="12737" max="12737" width="15.42578125" style="69" customWidth="1"/>
    <col min="12738" max="12738" width="17" style="69" customWidth="1"/>
    <col min="12739" max="12739" width="14.28515625" style="69" customWidth="1"/>
    <col min="12740" max="12740" width="12.85546875" style="69" customWidth="1"/>
    <col min="12741" max="12742" width="14.140625" style="69" customWidth="1"/>
    <col min="12743" max="12743" width="10.7109375" style="69" customWidth="1"/>
    <col min="12744" max="12744" width="10" style="69" customWidth="1"/>
    <col min="12745" max="12745" width="9.140625" style="69"/>
    <col min="12746" max="12746" width="17.28515625" style="69" customWidth="1"/>
    <col min="12747" max="12952" width="9.140625" style="69"/>
    <col min="12953" max="12953" width="7.140625" style="69" customWidth="1"/>
    <col min="12954" max="12954" width="40.5703125" style="69" customWidth="1"/>
    <col min="12955" max="12955" width="18.85546875" style="69" bestFit="1" customWidth="1"/>
    <col min="12956" max="12956" width="10.140625" style="69" customWidth="1"/>
    <col min="12957" max="12957" width="11.42578125" style="69" bestFit="1" customWidth="1"/>
    <col min="12958" max="12983" width="9.140625" style="69"/>
    <col min="12984" max="12984" width="9.140625" style="69" customWidth="1"/>
    <col min="12985" max="12985" width="42.5703125" style="69" customWidth="1"/>
    <col min="12986" max="12987" width="11.5703125" style="69" customWidth="1"/>
    <col min="12988" max="12988" width="9.28515625" style="69" customWidth="1"/>
    <col min="12989" max="12989" width="8.5703125" style="69" customWidth="1"/>
    <col min="12990" max="12990" width="10.85546875" style="69" customWidth="1"/>
    <col min="12991" max="12991" width="11.42578125" style="69" customWidth="1"/>
    <col min="12992" max="12992" width="17.85546875" style="69" customWidth="1"/>
    <col min="12993" max="12993" width="15.42578125" style="69" customWidth="1"/>
    <col min="12994" max="12994" width="17" style="69" customWidth="1"/>
    <col min="12995" max="12995" width="14.28515625" style="69" customWidth="1"/>
    <col min="12996" max="12996" width="12.85546875" style="69" customWidth="1"/>
    <col min="12997" max="12998" width="14.140625" style="69" customWidth="1"/>
    <col min="12999" max="12999" width="10.7109375" style="69" customWidth="1"/>
    <col min="13000" max="13000" width="10" style="69" customWidth="1"/>
    <col min="13001" max="13001" width="9.140625" style="69"/>
    <col min="13002" max="13002" width="17.28515625" style="69" customWidth="1"/>
    <col min="13003" max="13208" width="9.140625" style="69"/>
    <col min="13209" max="13209" width="7.140625" style="69" customWidth="1"/>
    <col min="13210" max="13210" width="40.5703125" style="69" customWidth="1"/>
    <col min="13211" max="13211" width="18.85546875" style="69" bestFit="1" customWidth="1"/>
    <col min="13212" max="13212" width="10.140625" style="69" customWidth="1"/>
    <col min="13213" max="13213" width="11.42578125" style="69" bestFit="1" customWidth="1"/>
    <col min="13214" max="13239" width="9.140625" style="69"/>
    <col min="13240" max="13240" width="9.140625" style="69" customWidth="1"/>
    <col min="13241" max="13241" width="42.5703125" style="69" customWidth="1"/>
    <col min="13242" max="13243" width="11.5703125" style="69" customWidth="1"/>
    <col min="13244" max="13244" width="9.28515625" style="69" customWidth="1"/>
    <col min="13245" max="13245" width="8.5703125" style="69" customWidth="1"/>
    <col min="13246" max="13246" width="10.85546875" style="69" customWidth="1"/>
    <col min="13247" max="13247" width="11.42578125" style="69" customWidth="1"/>
    <col min="13248" max="13248" width="17.85546875" style="69" customWidth="1"/>
    <col min="13249" max="13249" width="15.42578125" style="69" customWidth="1"/>
    <col min="13250" max="13250" width="17" style="69" customWidth="1"/>
    <col min="13251" max="13251" width="14.28515625" style="69" customWidth="1"/>
    <col min="13252" max="13252" width="12.85546875" style="69" customWidth="1"/>
    <col min="13253" max="13254" width="14.140625" style="69" customWidth="1"/>
    <col min="13255" max="13255" width="10.7109375" style="69" customWidth="1"/>
    <col min="13256" max="13256" width="10" style="69" customWidth="1"/>
    <col min="13257" max="13257" width="9.140625" style="69"/>
    <col min="13258" max="13258" width="17.28515625" style="69" customWidth="1"/>
    <col min="13259" max="13464" width="9.140625" style="69"/>
    <col min="13465" max="13465" width="7.140625" style="69" customWidth="1"/>
    <col min="13466" max="13466" width="40.5703125" style="69" customWidth="1"/>
    <col min="13467" max="13467" width="18.85546875" style="69" bestFit="1" customWidth="1"/>
    <col min="13468" max="13468" width="10.140625" style="69" customWidth="1"/>
    <col min="13469" max="13469" width="11.42578125" style="69" bestFit="1" customWidth="1"/>
    <col min="13470" max="13495" width="9.140625" style="69"/>
    <col min="13496" max="13496" width="9.140625" style="69" customWidth="1"/>
    <col min="13497" max="13497" width="42.5703125" style="69" customWidth="1"/>
    <col min="13498" max="13499" width="11.5703125" style="69" customWidth="1"/>
    <col min="13500" max="13500" width="9.28515625" style="69" customWidth="1"/>
    <col min="13501" max="13501" width="8.5703125" style="69" customWidth="1"/>
    <col min="13502" max="13502" width="10.85546875" style="69" customWidth="1"/>
    <col min="13503" max="13503" width="11.42578125" style="69" customWidth="1"/>
    <col min="13504" max="13504" width="17.85546875" style="69" customWidth="1"/>
    <col min="13505" max="13505" width="15.42578125" style="69" customWidth="1"/>
    <col min="13506" max="13506" width="17" style="69" customWidth="1"/>
    <col min="13507" max="13507" width="14.28515625" style="69" customWidth="1"/>
    <col min="13508" max="13508" width="12.85546875" style="69" customWidth="1"/>
    <col min="13509" max="13510" width="14.140625" style="69" customWidth="1"/>
    <col min="13511" max="13511" width="10.7109375" style="69" customWidth="1"/>
    <col min="13512" max="13512" width="10" style="69" customWidth="1"/>
    <col min="13513" max="13513" width="9.140625" style="69"/>
    <col min="13514" max="13514" width="17.28515625" style="69" customWidth="1"/>
    <col min="13515" max="13720" width="9.140625" style="69"/>
    <col min="13721" max="13721" width="7.140625" style="69" customWidth="1"/>
    <col min="13722" max="13722" width="40.5703125" style="69" customWidth="1"/>
    <col min="13723" max="13723" width="18.85546875" style="69" bestFit="1" customWidth="1"/>
    <col min="13724" max="13724" width="10.140625" style="69" customWidth="1"/>
    <col min="13725" max="13725" width="11.42578125" style="69" bestFit="1" customWidth="1"/>
    <col min="13726" max="13751" width="9.140625" style="69"/>
    <col min="13752" max="13752" width="9.140625" style="69" customWidth="1"/>
    <col min="13753" max="13753" width="42.5703125" style="69" customWidth="1"/>
    <col min="13754" max="13755" width="11.5703125" style="69" customWidth="1"/>
    <col min="13756" max="13756" width="9.28515625" style="69" customWidth="1"/>
    <col min="13757" max="13757" width="8.5703125" style="69" customWidth="1"/>
    <col min="13758" max="13758" width="10.85546875" style="69" customWidth="1"/>
    <col min="13759" max="13759" width="11.42578125" style="69" customWidth="1"/>
    <col min="13760" max="13760" width="17.85546875" style="69" customWidth="1"/>
    <col min="13761" max="13761" width="15.42578125" style="69" customWidth="1"/>
    <col min="13762" max="13762" width="17" style="69" customWidth="1"/>
    <col min="13763" max="13763" width="14.28515625" style="69" customWidth="1"/>
    <col min="13764" max="13764" width="12.85546875" style="69" customWidth="1"/>
    <col min="13765" max="13766" width="14.140625" style="69" customWidth="1"/>
    <col min="13767" max="13767" width="10.7109375" style="69" customWidth="1"/>
    <col min="13768" max="13768" width="10" style="69" customWidth="1"/>
    <col min="13769" max="13769" width="9.140625" style="69"/>
    <col min="13770" max="13770" width="17.28515625" style="69" customWidth="1"/>
    <col min="13771" max="13976" width="9.140625" style="69"/>
    <col min="13977" max="13977" width="7.140625" style="69" customWidth="1"/>
    <col min="13978" max="13978" width="40.5703125" style="69" customWidth="1"/>
    <col min="13979" max="13979" width="18.85546875" style="69" bestFit="1" customWidth="1"/>
    <col min="13980" max="13980" width="10.140625" style="69" customWidth="1"/>
    <col min="13981" max="13981" width="11.42578125" style="69" bestFit="1" customWidth="1"/>
    <col min="13982" max="14007" width="9.140625" style="69"/>
    <col min="14008" max="14008" width="9.140625" style="69" customWidth="1"/>
    <col min="14009" max="14009" width="42.5703125" style="69" customWidth="1"/>
    <col min="14010" max="14011" width="11.5703125" style="69" customWidth="1"/>
    <col min="14012" max="14012" width="9.28515625" style="69" customWidth="1"/>
    <col min="14013" max="14013" width="8.5703125" style="69" customWidth="1"/>
    <col min="14014" max="14014" width="10.85546875" style="69" customWidth="1"/>
    <col min="14015" max="14015" width="11.42578125" style="69" customWidth="1"/>
    <col min="14016" max="14016" width="17.85546875" style="69" customWidth="1"/>
    <col min="14017" max="14017" width="15.42578125" style="69" customWidth="1"/>
    <col min="14018" max="14018" width="17" style="69" customWidth="1"/>
    <col min="14019" max="14019" width="14.28515625" style="69" customWidth="1"/>
    <col min="14020" max="14020" width="12.85546875" style="69" customWidth="1"/>
    <col min="14021" max="14022" width="14.140625" style="69" customWidth="1"/>
    <col min="14023" max="14023" width="10.7109375" style="69" customWidth="1"/>
    <col min="14024" max="14024" width="10" style="69" customWidth="1"/>
    <col min="14025" max="14025" width="9.140625" style="69"/>
    <col min="14026" max="14026" width="17.28515625" style="69" customWidth="1"/>
    <col min="14027" max="14232" width="9.140625" style="69"/>
    <col min="14233" max="14233" width="7.140625" style="69" customWidth="1"/>
    <col min="14234" max="14234" width="40.5703125" style="69" customWidth="1"/>
    <col min="14235" max="14235" width="18.85546875" style="69" bestFit="1" customWidth="1"/>
    <col min="14236" max="14236" width="10.140625" style="69" customWidth="1"/>
    <col min="14237" max="14237" width="11.42578125" style="69" bestFit="1" customWidth="1"/>
    <col min="14238" max="14263" width="9.140625" style="69"/>
    <col min="14264" max="14264" width="9.140625" style="69" customWidth="1"/>
    <col min="14265" max="14265" width="42.5703125" style="69" customWidth="1"/>
    <col min="14266" max="14267" width="11.5703125" style="69" customWidth="1"/>
    <col min="14268" max="14268" width="9.28515625" style="69" customWidth="1"/>
    <col min="14269" max="14269" width="8.5703125" style="69" customWidth="1"/>
    <col min="14270" max="14270" width="10.85546875" style="69" customWidth="1"/>
    <col min="14271" max="14271" width="11.42578125" style="69" customWidth="1"/>
    <col min="14272" max="14272" width="17.85546875" style="69" customWidth="1"/>
    <col min="14273" max="14273" width="15.42578125" style="69" customWidth="1"/>
    <col min="14274" max="14274" width="17" style="69" customWidth="1"/>
    <col min="14275" max="14275" width="14.28515625" style="69" customWidth="1"/>
    <col min="14276" max="14276" width="12.85546875" style="69" customWidth="1"/>
    <col min="14277" max="14278" width="14.140625" style="69" customWidth="1"/>
    <col min="14279" max="14279" width="10.7109375" style="69" customWidth="1"/>
    <col min="14280" max="14280" width="10" style="69" customWidth="1"/>
    <col min="14281" max="14281" width="9.140625" style="69"/>
    <col min="14282" max="14282" width="17.28515625" style="69" customWidth="1"/>
    <col min="14283" max="14488" width="9.140625" style="69"/>
    <col min="14489" max="14489" width="7.140625" style="69" customWidth="1"/>
    <col min="14490" max="14490" width="40.5703125" style="69" customWidth="1"/>
    <col min="14491" max="14491" width="18.85546875" style="69" bestFit="1" customWidth="1"/>
    <col min="14492" max="14492" width="10.140625" style="69" customWidth="1"/>
    <col min="14493" max="14493" width="11.42578125" style="69" bestFit="1" customWidth="1"/>
    <col min="14494" max="14519" width="9.140625" style="69"/>
    <col min="14520" max="14520" width="9.140625" style="69" customWidth="1"/>
    <col min="14521" max="14521" width="42.5703125" style="69" customWidth="1"/>
    <col min="14522" max="14523" width="11.5703125" style="69" customWidth="1"/>
    <col min="14524" max="14524" width="9.28515625" style="69" customWidth="1"/>
    <col min="14525" max="14525" width="8.5703125" style="69" customWidth="1"/>
    <col min="14526" max="14526" width="10.85546875" style="69" customWidth="1"/>
    <col min="14527" max="14527" width="11.42578125" style="69" customWidth="1"/>
    <col min="14528" max="14528" width="17.85546875" style="69" customWidth="1"/>
    <col min="14529" max="14529" width="15.42578125" style="69" customWidth="1"/>
    <col min="14530" max="14530" width="17" style="69" customWidth="1"/>
    <col min="14531" max="14531" width="14.28515625" style="69" customWidth="1"/>
    <col min="14532" max="14532" width="12.85546875" style="69" customWidth="1"/>
    <col min="14533" max="14534" width="14.140625" style="69" customWidth="1"/>
    <col min="14535" max="14535" width="10.7109375" style="69" customWidth="1"/>
    <col min="14536" max="14536" width="10" style="69" customWidth="1"/>
    <col min="14537" max="14537" width="9.140625" style="69"/>
    <col min="14538" max="14538" width="17.28515625" style="69" customWidth="1"/>
    <col min="14539" max="14744" width="9.140625" style="69"/>
    <col min="14745" max="14745" width="7.140625" style="69" customWidth="1"/>
    <col min="14746" max="14746" width="40.5703125" style="69" customWidth="1"/>
    <col min="14747" max="14747" width="18.85546875" style="69" bestFit="1" customWidth="1"/>
    <col min="14748" max="14748" width="10.140625" style="69" customWidth="1"/>
    <col min="14749" max="14749" width="11.42578125" style="69" bestFit="1" customWidth="1"/>
    <col min="14750" max="14775" width="9.140625" style="69"/>
    <col min="14776" max="14776" width="9.140625" style="69" customWidth="1"/>
    <col min="14777" max="14777" width="42.5703125" style="69" customWidth="1"/>
    <col min="14778" max="14779" width="11.5703125" style="69" customWidth="1"/>
    <col min="14780" max="14780" width="9.28515625" style="69" customWidth="1"/>
    <col min="14781" max="14781" width="8.5703125" style="69" customWidth="1"/>
    <col min="14782" max="14782" width="10.85546875" style="69" customWidth="1"/>
    <col min="14783" max="14783" width="11.42578125" style="69" customWidth="1"/>
    <col min="14784" max="14784" width="17.85546875" style="69" customWidth="1"/>
    <col min="14785" max="14785" width="15.42578125" style="69" customWidth="1"/>
    <col min="14786" max="14786" width="17" style="69" customWidth="1"/>
    <col min="14787" max="14787" width="14.28515625" style="69" customWidth="1"/>
    <col min="14788" max="14788" width="12.85546875" style="69" customWidth="1"/>
    <col min="14789" max="14790" width="14.140625" style="69" customWidth="1"/>
    <col min="14791" max="14791" width="10.7109375" style="69" customWidth="1"/>
    <col min="14792" max="14792" width="10" style="69" customWidth="1"/>
    <col min="14793" max="14793" width="9.140625" style="69"/>
    <col min="14794" max="14794" width="17.28515625" style="69" customWidth="1"/>
    <col min="14795" max="15000" width="9.140625" style="69"/>
    <col min="15001" max="15001" width="7.140625" style="69" customWidth="1"/>
    <col min="15002" max="15002" width="40.5703125" style="69" customWidth="1"/>
    <col min="15003" max="15003" width="18.85546875" style="69" bestFit="1" customWidth="1"/>
    <col min="15004" max="15004" width="10.140625" style="69" customWidth="1"/>
    <col min="15005" max="15005" width="11.42578125" style="69" bestFit="1" customWidth="1"/>
    <col min="15006" max="15031" width="9.140625" style="69"/>
    <col min="15032" max="15032" width="9.140625" style="69" customWidth="1"/>
    <col min="15033" max="15033" width="42.5703125" style="69" customWidth="1"/>
    <col min="15034" max="15035" width="11.5703125" style="69" customWidth="1"/>
    <col min="15036" max="15036" width="9.28515625" style="69" customWidth="1"/>
    <col min="15037" max="15037" width="8.5703125" style="69" customWidth="1"/>
    <col min="15038" max="15038" width="10.85546875" style="69" customWidth="1"/>
    <col min="15039" max="15039" width="11.42578125" style="69" customWidth="1"/>
    <col min="15040" max="15040" width="17.85546875" style="69" customWidth="1"/>
    <col min="15041" max="15041" width="15.42578125" style="69" customWidth="1"/>
    <col min="15042" max="15042" width="17" style="69" customWidth="1"/>
    <col min="15043" max="15043" width="14.28515625" style="69" customWidth="1"/>
    <col min="15044" max="15044" width="12.85546875" style="69" customWidth="1"/>
    <col min="15045" max="15046" width="14.140625" style="69" customWidth="1"/>
    <col min="15047" max="15047" width="10.7109375" style="69" customWidth="1"/>
    <col min="15048" max="15048" width="10" style="69" customWidth="1"/>
    <col min="15049" max="15049" width="9.140625" style="69"/>
    <col min="15050" max="15050" width="17.28515625" style="69" customWidth="1"/>
    <col min="15051" max="15256" width="9.140625" style="69"/>
    <col min="15257" max="15257" width="7.140625" style="69" customWidth="1"/>
    <col min="15258" max="15258" width="40.5703125" style="69" customWidth="1"/>
    <col min="15259" max="15259" width="18.85546875" style="69" bestFit="1" customWidth="1"/>
    <col min="15260" max="15260" width="10.140625" style="69" customWidth="1"/>
    <col min="15261" max="15261" width="11.42578125" style="69" bestFit="1" customWidth="1"/>
    <col min="15262" max="15287" width="9.140625" style="69"/>
    <col min="15288" max="15288" width="9.140625" style="69" customWidth="1"/>
    <col min="15289" max="15289" width="42.5703125" style="69" customWidth="1"/>
    <col min="15290" max="15291" width="11.5703125" style="69" customWidth="1"/>
    <col min="15292" max="15292" width="9.28515625" style="69" customWidth="1"/>
    <col min="15293" max="15293" width="8.5703125" style="69" customWidth="1"/>
    <col min="15294" max="15294" width="10.85546875" style="69" customWidth="1"/>
    <col min="15295" max="15295" width="11.42578125" style="69" customWidth="1"/>
    <col min="15296" max="15296" width="17.85546875" style="69" customWidth="1"/>
    <col min="15297" max="15297" width="15.42578125" style="69" customWidth="1"/>
    <col min="15298" max="15298" width="17" style="69" customWidth="1"/>
    <col min="15299" max="15299" width="14.28515625" style="69" customWidth="1"/>
    <col min="15300" max="15300" width="12.85546875" style="69" customWidth="1"/>
    <col min="15301" max="15302" width="14.140625" style="69" customWidth="1"/>
    <col min="15303" max="15303" width="10.7109375" style="69" customWidth="1"/>
    <col min="15304" max="15304" width="10" style="69" customWidth="1"/>
    <col min="15305" max="15305" width="9.140625" style="69"/>
    <col min="15306" max="15306" width="17.28515625" style="69" customWidth="1"/>
    <col min="15307" max="15512" width="9.140625" style="69"/>
    <col min="15513" max="15513" width="7.140625" style="69" customWidth="1"/>
    <col min="15514" max="15514" width="40.5703125" style="69" customWidth="1"/>
    <col min="15515" max="15515" width="18.85546875" style="69" bestFit="1" customWidth="1"/>
    <col min="15516" max="15516" width="10.140625" style="69" customWidth="1"/>
    <col min="15517" max="15517" width="11.42578125" style="69" bestFit="1" customWidth="1"/>
    <col min="15518" max="15543" width="9.140625" style="69"/>
    <col min="15544" max="15544" width="9.140625" style="69" customWidth="1"/>
    <col min="15545" max="15545" width="42.5703125" style="69" customWidth="1"/>
    <col min="15546" max="15547" width="11.5703125" style="69" customWidth="1"/>
    <col min="15548" max="15548" width="9.28515625" style="69" customWidth="1"/>
    <col min="15549" max="15549" width="8.5703125" style="69" customWidth="1"/>
    <col min="15550" max="15550" width="10.85546875" style="69" customWidth="1"/>
    <col min="15551" max="15551" width="11.42578125" style="69" customWidth="1"/>
    <col min="15552" max="15552" width="17.85546875" style="69" customWidth="1"/>
    <col min="15553" max="15553" width="15.42578125" style="69" customWidth="1"/>
    <col min="15554" max="15554" width="17" style="69" customWidth="1"/>
    <col min="15555" max="15555" width="14.28515625" style="69" customWidth="1"/>
    <col min="15556" max="15556" width="12.85546875" style="69" customWidth="1"/>
    <col min="15557" max="15558" width="14.140625" style="69" customWidth="1"/>
    <col min="15559" max="15559" width="10.7109375" style="69" customWidth="1"/>
    <col min="15560" max="15560" width="10" style="69" customWidth="1"/>
    <col min="15561" max="15561" width="9.140625" style="69"/>
    <col min="15562" max="15562" width="17.28515625" style="69" customWidth="1"/>
    <col min="15563" max="15768" width="9.140625" style="69"/>
    <col min="15769" max="15769" width="7.140625" style="69" customWidth="1"/>
    <col min="15770" max="15770" width="40.5703125" style="69" customWidth="1"/>
    <col min="15771" max="15771" width="18.85546875" style="69" bestFit="1" customWidth="1"/>
    <col min="15772" max="15772" width="10.140625" style="69" customWidth="1"/>
    <col min="15773" max="15773" width="11.42578125" style="69" bestFit="1" customWidth="1"/>
    <col min="15774" max="15799" width="9.140625" style="69"/>
    <col min="15800" max="15800" width="9.140625" style="69" customWidth="1"/>
    <col min="15801" max="15801" width="42.5703125" style="69" customWidth="1"/>
    <col min="15802" max="15803" width="11.5703125" style="69" customWidth="1"/>
    <col min="15804" max="15804" width="9.28515625" style="69" customWidth="1"/>
    <col min="15805" max="15805" width="8.5703125" style="69" customWidth="1"/>
    <col min="15806" max="15806" width="10.85546875" style="69" customWidth="1"/>
    <col min="15807" max="15807" width="11.42578125" style="69" customWidth="1"/>
    <col min="15808" max="15808" width="17.85546875" style="69" customWidth="1"/>
    <col min="15809" max="15809" width="15.42578125" style="69" customWidth="1"/>
    <col min="15810" max="15810" width="17" style="69" customWidth="1"/>
    <col min="15811" max="15811" width="14.28515625" style="69" customWidth="1"/>
    <col min="15812" max="15812" width="12.85546875" style="69" customWidth="1"/>
    <col min="15813" max="15814" width="14.140625" style="69" customWidth="1"/>
    <col min="15815" max="15815" width="10.7109375" style="69" customWidth="1"/>
    <col min="15816" max="15816" width="10" style="69" customWidth="1"/>
    <col min="15817" max="15817" width="9.140625" style="69"/>
    <col min="15818" max="15818" width="17.28515625" style="69" customWidth="1"/>
    <col min="15819" max="16024" width="9.140625" style="69"/>
    <col min="16025" max="16025" width="7.140625" style="69" customWidth="1"/>
    <col min="16026" max="16026" width="40.5703125" style="69" customWidth="1"/>
    <col min="16027" max="16027" width="18.85546875" style="69" bestFit="1" customWidth="1"/>
    <col min="16028" max="16028" width="10.140625" style="69" customWidth="1"/>
    <col min="16029" max="16029" width="11.42578125" style="69" bestFit="1" customWidth="1"/>
    <col min="16030" max="16055" width="9.140625" style="69"/>
    <col min="16056" max="16056" width="9.140625" style="69" customWidth="1"/>
    <col min="16057" max="16057" width="42.5703125" style="69" customWidth="1"/>
    <col min="16058" max="16059" width="11.5703125" style="69" customWidth="1"/>
    <col min="16060" max="16060" width="9.28515625" style="69" customWidth="1"/>
    <col min="16061" max="16061" width="8.5703125" style="69" customWidth="1"/>
    <col min="16062" max="16062" width="10.85546875" style="69" customWidth="1"/>
    <col min="16063" max="16063" width="11.42578125" style="69" customWidth="1"/>
    <col min="16064" max="16064" width="17.85546875" style="69" customWidth="1"/>
    <col min="16065" max="16065" width="15.42578125" style="69" customWidth="1"/>
    <col min="16066" max="16066" width="17" style="69" customWidth="1"/>
    <col min="16067" max="16067" width="14.28515625" style="69" customWidth="1"/>
    <col min="16068" max="16068" width="12.85546875" style="69" customWidth="1"/>
    <col min="16069" max="16070" width="14.140625" style="69" customWidth="1"/>
    <col min="16071" max="16071" width="10.7109375" style="69" customWidth="1"/>
    <col min="16072" max="16072" width="10" style="69" customWidth="1"/>
    <col min="16073" max="16073" width="9.140625" style="69"/>
    <col min="16074" max="16074" width="17.28515625" style="69" customWidth="1"/>
    <col min="16075" max="16280" width="9.140625" style="69"/>
    <col min="16281" max="16281" width="7.140625" style="69" customWidth="1"/>
    <col min="16282" max="16282" width="40.5703125" style="69" customWidth="1"/>
    <col min="16283" max="16283" width="18.85546875" style="69" bestFit="1" customWidth="1"/>
    <col min="16284" max="16284" width="10.140625" style="69" customWidth="1"/>
    <col min="16285" max="16285" width="11.42578125" style="69" bestFit="1" customWidth="1"/>
    <col min="16286" max="16384" width="9.140625" style="69"/>
  </cols>
  <sheetData>
    <row r="1" spans="1:8" s="155" customFormat="1" ht="66" customHeight="1" x14ac:dyDescent="0.2">
      <c r="A1" s="254" t="s">
        <v>2964</v>
      </c>
      <c r="B1" s="254"/>
      <c r="C1" s="254"/>
      <c r="D1" s="254"/>
      <c r="E1" s="254"/>
      <c r="F1" s="254"/>
      <c r="G1" s="254"/>
      <c r="H1" s="157"/>
    </row>
    <row r="2" spans="1:8" ht="54" customHeight="1" x14ac:dyDescent="0.2">
      <c r="A2" s="254" t="s">
        <v>1962</v>
      </c>
      <c r="B2" s="254"/>
      <c r="C2" s="254"/>
      <c r="D2" s="254"/>
      <c r="E2" s="254"/>
      <c r="F2" s="254"/>
      <c r="G2" s="254"/>
    </row>
    <row r="3" spans="1:8" s="73" customFormat="1" ht="45" customHeight="1" x14ac:dyDescent="0.25">
      <c r="A3" s="255" t="s">
        <v>1963</v>
      </c>
      <c r="B3" s="255"/>
      <c r="C3" s="255"/>
      <c r="D3" s="255"/>
      <c r="E3" s="255"/>
      <c r="F3" s="255"/>
      <c r="G3" s="255"/>
    </row>
    <row r="4" spans="1:8" s="73" customFormat="1" ht="18.75" customHeight="1" x14ac:dyDescent="0.25">
      <c r="A4" s="70" t="s">
        <v>1846</v>
      </c>
      <c r="B4" s="70" t="s">
        <v>1847</v>
      </c>
      <c r="C4" s="71" t="s">
        <v>1964</v>
      </c>
      <c r="D4" s="71" t="s">
        <v>1849</v>
      </c>
      <c r="E4" s="71" t="s">
        <v>1850</v>
      </c>
      <c r="F4" s="71" t="s">
        <v>1851</v>
      </c>
      <c r="G4" s="71" t="s">
        <v>1965</v>
      </c>
    </row>
    <row r="5" spans="1:8" s="73" customFormat="1" x14ac:dyDescent="0.25">
      <c r="A5" s="96" t="s">
        <v>1966</v>
      </c>
      <c r="B5" s="90" t="s">
        <v>1967</v>
      </c>
      <c r="C5" s="91">
        <v>1.0531999999999999</v>
      </c>
      <c r="D5" s="91">
        <v>1.3332999999999999</v>
      </c>
      <c r="E5" s="91">
        <v>1</v>
      </c>
      <c r="F5" s="97">
        <v>0.82394000000000001</v>
      </c>
      <c r="G5" s="162">
        <v>736.94</v>
      </c>
    </row>
    <row r="6" spans="1:8" s="73" customFormat="1" x14ac:dyDescent="0.25">
      <c r="A6" s="96" t="s">
        <v>1857</v>
      </c>
      <c r="B6" s="90" t="s">
        <v>1858</v>
      </c>
      <c r="C6" s="91">
        <v>0.88300000000000001</v>
      </c>
      <c r="D6" s="91">
        <v>1.1111</v>
      </c>
      <c r="E6" s="91">
        <v>1</v>
      </c>
      <c r="F6" s="97">
        <v>0.82394000000000001</v>
      </c>
      <c r="G6" s="162">
        <v>514.88</v>
      </c>
    </row>
    <row r="7" spans="1:8" s="73" customFormat="1" x14ac:dyDescent="0.25">
      <c r="A7" s="96">
        <v>560325</v>
      </c>
      <c r="B7" s="90" t="s">
        <v>1865</v>
      </c>
      <c r="C7" s="91">
        <v>1.0649</v>
      </c>
      <c r="D7" s="91">
        <v>1.1111</v>
      </c>
      <c r="E7" s="91">
        <v>1</v>
      </c>
      <c r="F7" s="97">
        <v>0.82394000000000001</v>
      </c>
      <c r="G7" s="162">
        <v>620.95000000000005</v>
      </c>
    </row>
    <row r="8" spans="1:8" s="73" customFormat="1" x14ac:dyDescent="0.25">
      <c r="A8" s="96" t="s">
        <v>1968</v>
      </c>
      <c r="B8" s="90" t="s">
        <v>1969</v>
      </c>
      <c r="C8" s="91">
        <v>1.0551999999999999</v>
      </c>
      <c r="D8" s="91">
        <v>1.1111</v>
      </c>
      <c r="E8" s="91">
        <v>1</v>
      </c>
      <c r="F8" s="97">
        <v>0.82394000000000001</v>
      </c>
      <c r="G8" s="162">
        <v>615.29</v>
      </c>
    </row>
    <row r="9" spans="1:8" s="73" customFormat="1" x14ac:dyDescent="0.25">
      <c r="A9" s="96" t="s">
        <v>1868</v>
      </c>
      <c r="B9" s="90" t="s">
        <v>1869</v>
      </c>
      <c r="C9" s="91">
        <v>1.0424</v>
      </c>
      <c r="D9" s="91">
        <v>1.1111</v>
      </c>
      <c r="E9" s="91">
        <v>1</v>
      </c>
      <c r="F9" s="97">
        <v>0.82394000000000001</v>
      </c>
      <c r="G9" s="162">
        <v>607.83000000000004</v>
      </c>
    </row>
    <row r="10" spans="1:8" s="73" customFormat="1" x14ac:dyDescent="0.25">
      <c r="A10" s="96" t="s">
        <v>1970</v>
      </c>
      <c r="B10" s="90" t="s">
        <v>1971</v>
      </c>
      <c r="C10" s="91">
        <v>1.0452999999999999</v>
      </c>
      <c r="D10" s="91">
        <v>1.3332999999999999</v>
      </c>
      <c r="E10" s="91">
        <v>1</v>
      </c>
      <c r="F10" s="97">
        <v>0.82394000000000001</v>
      </c>
      <c r="G10" s="162">
        <v>731.41</v>
      </c>
    </row>
    <row r="11" spans="1:8" s="73" customFormat="1" x14ac:dyDescent="0.25">
      <c r="A11" s="96" t="s">
        <v>1872</v>
      </c>
      <c r="B11" s="90" t="s">
        <v>1873</v>
      </c>
      <c r="C11" s="91">
        <v>1.0680000000000001</v>
      </c>
      <c r="D11" s="91">
        <v>1.1111</v>
      </c>
      <c r="E11" s="91">
        <v>1.04</v>
      </c>
      <c r="F11" s="97">
        <v>0.82394000000000001</v>
      </c>
      <c r="G11" s="162">
        <v>647.66999999999996</v>
      </c>
    </row>
    <row r="12" spans="1:8" s="73" customFormat="1" x14ac:dyDescent="0.25">
      <c r="A12" s="96" t="s">
        <v>1874</v>
      </c>
      <c r="B12" s="90" t="s">
        <v>1875</v>
      </c>
      <c r="C12" s="91">
        <v>1.0472999999999999</v>
      </c>
      <c r="D12" s="91">
        <v>1.1111</v>
      </c>
      <c r="E12" s="91">
        <v>1</v>
      </c>
      <c r="F12" s="97">
        <v>0.82394000000000001</v>
      </c>
      <c r="G12" s="162">
        <v>610.69000000000005</v>
      </c>
    </row>
    <row r="13" spans="1:8" s="73" customFormat="1" x14ac:dyDescent="0.25">
      <c r="A13" s="96" t="s">
        <v>1972</v>
      </c>
      <c r="B13" s="90" t="s">
        <v>1973</v>
      </c>
      <c r="C13" s="91">
        <v>1.042</v>
      </c>
      <c r="D13" s="91">
        <v>1.1111</v>
      </c>
      <c r="E13" s="91">
        <v>1.04</v>
      </c>
      <c r="F13" s="97">
        <v>0.82394000000000001</v>
      </c>
      <c r="G13" s="162">
        <v>631.9</v>
      </c>
    </row>
    <row r="14" spans="1:8" s="73" customFormat="1" x14ac:dyDescent="0.25">
      <c r="A14" s="96" t="s">
        <v>1878</v>
      </c>
      <c r="B14" s="90" t="s">
        <v>1879</v>
      </c>
      <c r="C14" s="91">
        <v>1.0762</v>
      </c>
      <c r="D14" s="91">
        <v>1</v>
      </c>
      <c r="E14" s="91">
        <v>1.0774999999999999</v>
      </c>
      <c r="F14" s="97">
        <v>0.82394000000000001</v>
      </c>
      <c r="G14" s="162">
        <v>608.55999999999995</v>
      </c>
    </row>
    <row r="15" spans="1:8" s="73" customFormat="1" x14ac:dyDescent="0.25">
      <c r="A15" s="96" t="s">
        <v>1880</v>
      </c>
      <c r="B15" s="90" t="s">
        <v>1881</v>
      </c>
      <c r="C15" s="91">
        <v>1.0429999999999999</v>
      </c>
      <c r="D15" s="91">
        <v>1</v>
      </c>
      <c r="E15" s="91">
        <v>1.113</v>
      </c>
      <c r="F15" s="97">
        <v>0.82394000000000001</v>
      </c>
      <c r="G15" s="162">
        <v>609.22</v>
      </c>
    </row>
    <row r="16" spans="1:8" s="73" customFormat="1" x14ac:dyDescent="0.25">
      <c r="A16" s="96" t="s">
        <v>1882</v>
      </c>
      <c r="B16" s="90" t="s">
        <v>1883</v>
      </c>
      <c r="C16" s="91">
        <v>1.0408999999999999</v>
      </c>
      <c r="D16" s="91">
        <v>1</v>
      </c>
      <c r="E16" s="91">
        <v>1.113</v>
      </c>
      <c r="F16" s="97">
        <v>0.82394000000000001</v>
      </c>
      <c r="G16" s="162">
        <v>607.99</v>
      </c>
    </row>
    <row r="17" spans="1:7" s="73" customFormat="1" x14ac:dyDescent="0.25">
      <c r="A17" s="96" t="s">
        <v>1884</v>
      </c>
      <c r="B17" s="90" t="s">
        <v>1885</v>
      </c>
      <c r="C17" s="91">
        <v>1.0708</v>
      </c>
      <c r="D17" s="91">
        <v>1</v>
      </c>
      <c r="E17" s="91">
        <v>1.113</v>
      </c>
      <c r="F17" s="97">
        <v>0.82394000000000001</v>
      </c>
      <c r="G17" s="162">
        <v>625.46</v>
      </c>
    </row>
    <row r="18" spans="1:7" s="73" customFormat="1" x14ac:dyDescent="0.25">
      <c r="A18" s="96" t="s">
        <v>1886</v>
      </c>
      <c r="B18" s="90" t="s">
        <v>1887</v>
      </c>
      <c r="C18" s="91">
        <v>1.0525</v>
      </c>
      <c r="D18" s="91">
        <v>1</v>
      </c>
      <c r="E18" s="91">
        <v>1.113</v>
      </c>
      <c r="F18" s="97">
        <v>0.82394000000000001</v>
      </c>
      <c r="G18" s="162">
        <v>614.77</v>
      </c>
    </row>
    <row r="19" spans="1:7" s="73" customFormat="1" x14ac:dyDescent="0.25">
      <c r="A19" s="96" t="s">
        <v>1888</v>
      </c>
      <c r="B19" s="90" t="s">
        <v>1889</v>
      </c>
      <c r="C19" s="91">
        <v>1.0226999999999999</v>
      </c>
      <c r="D19" s="91">
        <v>1</v>
      </c>
      <c r="E19" s="91">
        <v>1.0751999999999999</v>
      </c>
      <c r="F19" s="97">
        <v>0.82394000000000001</v>
      </c>
      <c r="G19" s="162">
        <v>577.07000000000005</v>
      </c>
    </row>
    <row r="20" spans="1:7" s="73" customFormat="1" x14ac:dyDescent="0.25">
      <c r="A20" s="96" t="s">
        <v>1890</v>
      </c>
      <c r="B20" s="90" t="s">
        <v>1891</v>
      </c>
      <c r="C20" s="91">
        <v>1.0384</v>
      </c>
      <c r="D20" s="91">
        <v>1</v>
      </c>
      <c r="E20" s="91">
        <v>1.04</v>
      </c>
      <c r="F20" s="97">
        <v>0.82394000000000001</v>
      </c>
      <c r="G20" s="162">
        <v>566.75</v>
      </c>
    </row>
    <row r="21" spans="1:7" s="73" customFormat="1" x14ac:dyDescent="0.25">
      <c r="A21" s="96" t="s">
        <v>1892</v>
      </c>
      <c r="B21" s="90" t="s">
        <v>1893</v>
      </c>
      <c r="C21" s="91">
        <v>1.0465</v>
      </c>
      <c r="D21" s="91">
        <v>1</v>
      </c>
      <c r="E21" s="91">
        <v>1.113</v>
      </c>
      <c r="F21" s="97">
        <v>0.82394000000000001</v>
      </c>
      <c r="G21" s="162">
        <v>611.26</v>
      </c>
    </row>
    <row r="22" spans="1:7" s="73" customFormat="1" x14ac:dyDescent="0.25">
      <c r="A22" s="96" t="s">
        <v>1894</v>
      </c>
      <c r="B22" s="90" t="s">
        <v>1895</v>
      </c>
      <c r="C22" s="91">
        <v>1.0423</v>
      </c>
      <c r="D22" s="91">
        <v>1</v>
      </c>
      <c r="E22" s="91">
        <v>1.04</v>
      </c>
      <c r="F22" s="97">
        <v>0.82394000000000001</v>
      </c>
      <c r="G22" s="162">
        <v>568.88</v>
      </c>
    </row>
    <row r="23" spans="1:7" s="73" customFormat="1" x14ac:dyDescent="0.25">
      <c r="A23" s="96" t="s">
        <v>1896</v>
      </c>
      <c r="B23" s="90" t="s">
        <v>1897</v>
      </c>
      <c r="C23" s="91">
        <v>1.0382</v>
      </c>
      <c r="D23" s="91">
        <v>1</v>
      </c>
      <c r="E23" s="91">
        <v>1.113</v>
      </c>
      <c r="F23" s="97">
        <v>0.82394000000000001</v>
      </c>
      <c r="G23" s="162">
        <v>606.41</v>
      </c>
    </row>
    <row r="24" spans="1:7" s="73" customFormat="1" x14ac:dyDescent="0.25">
      <c r="A24" s="96" t="s">
        <v>1898</v>
      </c>
      <c r="B24" s="90" t="s">
        <v>1899</v>
      </c>
      <c r="C24" s="91">
        <v>1.0412999999999999</v>
      </c>
      <c r="D24" s="91">
        <v>1</v>
      </c>
      <c r="E24" s="91">
        <v>1.04</v>
      </c>
      <c r="F24" s="97">
        <v>0.82394000000000001</v>
      </c>
      <c r="G24" s="162">
        <v>568.34</v>
      </c>
    </row>
    <row r="25" spans="1:7" s="73" customFormat="1" x14ac:dyDescent="0.25">
      <c r="A25" s="96" t="s">
        <v>1900</v>
      </c>
      <c r="B25" s="90" t="s">
        <v>1901</v>
      </c>
      <c r="C25" s="91">
        <v>1.0418000000000001</v>
      </c>
      <c r="D25" s="91">
        <v>1</v>
      </c>
      <c r="E25" s="91">
        <v>1.113</v>
      </c>
      <c r="F25" s="97">
        <v>0.82394000000000001</v>
      </c>
      <c r="G25" s="162">
        <v>608.52</v>
      </c>
    </row>
    <row r="26" spans="1:7" s="73" customFormat="1" x14ac:dyDescent="0.25">
      <c r="A26" s="96" t="s">
        <v>1902</v>
      </c>
      <c r="B26" s="90" t="s">
        <v>1903</v>
      </c>
      <c r="C26" s="91">
        <v>1.0317000000000001</v>
      </c>
      <c r="D26" s="91">
        <v>1</v>
      </c>
      <c r="E26" s="91">
        <v>1.04</v>
      </c>
      <c r="F26" s="97">
        <v>0.82394000000000001</v>
      </c>
      <c r="G26" s="162">
        <v>563.1</v>
      </c>
    </row>
    <row r="27" spans="1:7" s="73" customFormat="1" x14ac:dyDescent="0.25">
      <c r="A27" s="96" t="s">
        <v>1904</v>
      </c>
      <c r="B27" s="90" t="s">
        <v>1905</v>
      </c>
      <c r="C27" s="91">
        <v>1.0754999999999999</v>
      </c>
      <c r="D27" s="91">
        <v>1</v>
      </c>
      <c r="E27" s="91">
        <v>1.04</v>
      </c>
      <c r="F27" s="97">
        <v>0.82394000000000001</v>
      </c>
      <c r="G27" s="162">
        <v>587</v>
      </c>
    </row>
    <row r="28" spans="1:7" s="73" customFormat="1" x14ac:dyDescent="0.25">
      <c r="A28" s="96" t="s">
        <v>1906</v>
      </c>
      <c r="B28" s="90" t="s">
        <v>1907</v>
      </c>
      <c r="C28" s="91">
        <v>1.0436000000000001</v>
      </c>
      <c r="D28" s="91">
        <v>1</v>
      </c>
      <c r="E28" s="91">
        <v>1.113</v>
      </c>
      <c r="F28" s="97">
        <v>0.82394000000000001</v>
      </c>
      <c r="G28" s="162">
        <v>609.57000000000005</v>
      </c>
    </row>
    <row r="29" spans="1:7" s="73" customFormat="1" x14ac:dyDescent="0.25">
      <c r="A29" s="96" t="s">
        <v>1908</v>
      </c>
      <c r="B29" s="90" t="s">
        <v>1909</v>
      </c>
      <c r="C29" s="91">
        <v>1.0349999999999999</v>
      </c>
      <c r="D29" s="91">
        <v>1</v>
      </c>
      <c r="E29" s="91">
        <v>1</v>
      </c>
      <c r="F29" s="97">
        <v>0.82394000000000001</v>
      </c>
      <c r="G29" s="162">
        <v>543.16999999999996</v>
      </c>
    </row>
    <row r="30" spans="1:7" s="73" customFormat="1" x14ac:dyDescent="0.25">
      <c r="A30" s="96" t="s">
        <v>1910</v>
      </c>
      <c r="B30" s="90" t="s">
        <v>1911</v>
      </c>
      <c r="C30" s="91">
        <v>1.0228999999999999</v>
      </c>
      <c r="D30" s="91">
        <v>1</v>
      </c>
      <c r="E30" s="91">
        <v>1.04</v>
      </c>
      <c r="F30" s="97">
        <v>0.82394000000000001</v>
      </c>
      <c r="G30" s="162">
        <v>558.29</v>
      </c>
    </row>
    <row r="31" spans="1:7" s="73" customFormat="1" x14ac:dyDescent="0.25">
      <c r="A31" s="96" t="s">
        <v>1912</v>
      </c>
      <c r="B31" s="90" t="s">
        <v>1913</v>
      </c>
      <c r="C31" s="91">
        <v>1.0569</v>
      </c>
      <c r="D31" s="91">
        <v>1</v>
      </c>
      <c r="E31" s="91">
        <v>1.04</v>
      </c>
      <c r="F31" s="97">
        <v>0.82394000000000001</v>
      </c>
      <c r="G31" s="162">
        <v>576.85</v>
      </c>
    </row>
    <row r="32" spans="1:7" s="73" customFormat="1" x14ac:dyDescent="0.25">
      <c r="A32" s="96" t="s">
        <v>1914</v>
      </c>
      <c r="B32" s="90" t="s">
        <v>1915</v>
      </c>
      <c r="C32" s="91">
        <v>1.0637000000000001</v>
      </c>
      <c r="D32" s="91">
        <v>1</v>
      </c>
      <c r="E32" s="91">
        <v>1.04</v>
      </c>
      <c r="F32" s="97">
        <v>0.82394000000000001</v>
      </c>
      <c r="G32" s="162">
        <v>580.55999999999995</v>
      </c>
    </row>
    <row r="33" spans="1:7" s="73" customFormat="1" x14ac:dyDescent="0.25">
      <c r="A33" s="96" t="s">
        <v>1916</v>
      </c>
      <c r="B33" s="90" t="s">
        <v>1917</v>
      </c>
      <c r="C33" s="91">
        <v>1.0356000000000001</v>
      </c>
      <c r="D33" s="91">
        <v>1</v>
      </c>
      <c r="E33" s="91">
        <v>1.04</v>
      </c>
      <c r="F33" s="97">
        <v>0.82394000000000001</v>
      </c>
      <c r="G33" s="162">
        <v>565.22</v>
      </c>
    </row>
    <row r="34" spans="1:7" s="73" customFormat="1" x14ac:dyDescent="0.25">
      <c r="A34" s="96" t="s">
        <v>1918</v>
      </c>
      <c r="B34" s="90" t="s">
        <v>1919</v>
      </c>
      <c r="C34" s="91">
        <v>1.0321</v>
      </c>
      <c r="D34" s="91">
        <v>1</v>
      </c>
      <c r="E34" s="91">
        <v>1.113</v>
      </c>
      <c r="F34" s="97">
        <v>0.82394000000000001</v>
      </c>
      <c r="G34" s="162">
        <v>602.85</v>
      </c>
    </row>
    <row r="35" spans="1:7" s="73" customFormat="1" x14ac:dyDescent="0.25">
      <c r="A35" s="96" t="s">
        <v>1920</v>
      </c>
      <c r="B35" s="90" t="s">
        <v>1921</v>
      </c>
      <c r="C35" s="91">
        <v>1.0404</v>
      </c>
      <c r="D35" s="91">
        <v>1</v>
      </c>
      <c r="E35" s="91">
        <v>1.0625</v>
      </c>
      <c r="F35" s="97">
        <v>0.82394000000000001</v>
      </c>
      <c r="G35" s="162">
        <v>580.13</v>
      </c>
    </row>
    <row r="36" spans="1:7" s="73" customFormat="1" x14ac:dyDescent="0.25">
      <c r="A36" s="96" t="s">
        <v>1922</v>
      </c>
      <c r="B36" s="90" t="s">
        <v>1923</v>
      </c>
      <c r="C36" s="91">
        <v>1.0338000000000001</v>
      </c>
      <c r="D36" s="91">
        <v>1</v>
      </c>
      <c r="E36" s="91">
        <v>1.0613999999999999</v>
      </c>
      <c r="F36" s="97">
        <v>0.82394000000000001</v>
      </c>
      <c r="G36" s="162">
        <v>575.85</v>
      </c>
    </row>
    <row r="37" spans="1:7" s="73" customFormat="1" x14ac:dyDescent="0.25">
      <c r="A37" s="96" t="s">
        <v>1924</v>
      </c>
      <c r="B37" s="90" t="s">
        <v>1925</v>
      </c>
      <c r="C37" s="91">
        <v>1.034</v>
      </c>
      <c r="D37" s="91">
        <v>1</v>
      </c>
      <c r="E37" s="91">
        <v>1.04</v>
      </c>
      <c r="F37" s="97">
        <v>0.82394000000000001</v>
      </c>
      <c r="G37" s="162">
        <v>564.35</v>
      </c>
    </row>
    <row r="38" spans="1:7" s="73" customFormat="1" x14ac:dyDescent="0.25">
      <c r="A38" s="96" t="s">
        <v>1926</v>
      </c>
      <c r="B38" s="90" t="s">
        <v>1927</v>
      </c>
      <c r="C38" s="91">
        <v>1.0521</v>
      </c>
      <c r="D38" s="91">
        <v>1</v>
      </c>
      <c r="E38" s="91">
        <v>1.04</v>
      </c>
      <c r="F38" s="97">
        <v>0.82394000000000001</v>
      </c>
      <c r="G38" s="162">
        <v>574.23</v>
      </c>
    </row>
    <row r="39" spans="1:7" s="73" customFormat="1" x14ac:dyDescent="0.25">
      <c r="A39" s="96" t="s">
        <v>1928</v>
      </c>
      <c r="B39" s="90" t="s">
        <v>1929</v>
      </c>
      <c r="C39" s="91">
        <v>1.0525</v>
      </c>
      <c r="D39" s="91">
        <v>1</v>
      </c>
      <c r="E39" s="91">
        <v>1.113</v>
      </c>
      <c r="F39" s="97">
        <v>0.82394000000000001</v>
      </c>
      <c r="G39" s="162">
        <v>614.77</v>
      </c>
    </row>
    <row r="40" spans="1:7" s="73" customFormat="1" x14ac:dyDescent="0.25">
      <c r="A40" s="96" t="s">
        <v>1930</v>
      </c>
      <c r="B40" s="90" t="s">
        <v>1931</v>
      </c>
      <c r="C40" s="91">
        <v>1.0666</v>
      </c>
      <c r="D40" s="91">
        <v>1</v>
      </c>
      <c r="E40" s="91">
        <v>1.113</v>
      </c>
      <c r="F40" s="97">
        <v>0.82394000000000001</v>
      </c>
      <c r="G40" s="162">
        <v>623.01</v>
      </c>
    </row>
    <row r="41" spans="1:7" s="73" customFormat="1" x14ac:dyDescent="0.25">
      <c r="A41" s="96" t="s">
        <v>1932</v>
      </c>
      <c r="B41" s="90" t="s">
        <v>1933</v>
      </c>
      <c r="C41" s="91">
        <v>0.8175</v>
      </c>
      <c r="D41" s="91">
        <v>1.1111</v>
      </c>
      <c r="E41" s="91">
        <v>1</v>
      </c>
      <c r="F41" s="97">
        <v>0.82394000000000001</v>
      </c>
      <c r="G41" s="162">
        <v>476.69</v>
      </c>
    </row>
    <row r="42" spans="1:7" s="73" customFormat="1" x14ac:dyDescent="0.25">
      <c r="A42" s="96" t="s">
        <v>1934</v>
      </c>
      <c r="B42" s="90" t="s">
        <v>1935</v>
      </c>
      <c r="C42" s="91">
        <v>0.94289999999999996</v>
      </c>
      <c r="D42" s="91">
        <v>1.1111</v>
      </c>
      <c r="E42" s="91">
        <v>1</v>
      </c>
      <c r="F42" s="97">
        <v>0.82394000000000001</v>
      </c>
      <c r="G42" s="162">
        <v>549.80999999999995</v>
      </c>
    </row>
    <row r="43" spans="1:7" s="73" customFormat="1" x14ac:dyDescent="0.25">
      <c r="A43" s="96" t="s">
        <v>1936</v>
      </c>
      <c r="B43" s="90" t="s">
        <v>1937</v>
      </c>
      <c r="C43" s="91">
        <v>0.97740000000000005</v>
      </c>
      <c r="D43" s="91">
        <v>1.1111</v>
      </c>
      <c r="E43" s="91">
        <v>1</v>
      </c>
      <c r="F43" s="97">
        <v>0.82394000000000001</v>
      </c>
      <c r="G43" s="162">
        <v>569.92999999999995</v>
      </c>
    </row>
    <row r="44" spans="1:7" s="73" customFormat="1" x14ac:dyDescent="0.25">
      <c r="A44" s="97" t="s">
        <v>1938</v>
      </c>
      <c r="B44" s="98" t="s">
        <v>1939</v>
      </c>
      <c r="C44" s="91">
        <v>0.91400000000000003</v>
      </c>
      <c r="D44" s="91">
        <v>1.1111</v>
      </c>
      <c r="E44" s="91">
        <v>1</v>
      </c>
      <c r="F44" s="97">
        <v>0.82394000000000001</v>
      </c>
      <c r="G44" s="162">
        <v>532.96</v>
      </c>
    </row>
    <row r="45" spans="1:7" s="73" customFormat="1" x14ac:dyDescent="0.25">
      <c r="A45" s="97" t="s">
        <v>1940</v>
      </c>
      <c r="B45" s="98" t="s">
        <v>1941</v>
      </c>
      <c r="C45" s="91">
        <v>0.95840000000000003</v>
      </c>
      <c r="D45" s="91">
        <v>1</v>
      </c>
      <c r="E45" s="91">
        <v>1.113</v>
      </c>
      <c r="F45" s="97">
        <v>0.82394000000000001</v>
      </c>
      <c r="G45" s="162">
        <v>559.79999999999995</v>
      </c>
    </row>
    <row r="46" spans="1:7" s="73" customFormat="1" ht="25.5" x14ac:dyDescent="0.25">
      <c r="A46" s="97" t="s">
        <v>1944</v>
      </c>
      <c r="B46" s="98" t="s">
        <v>1945</v>
      </c>
      <c r="C46" s="91">
        <v>0.98929999999999996</v>
      </c>
      <c r="D46" s="91">
        <v>1.1111</v>
      </c>
      <c r="E46" s="91">
        <v>1</v>
      </c>
      <c r="F46" s="97">
        <v>0.82394000000000001</v>
      </c>
      <c r="G46" s="162">
        <v>576.87</v>
      </c>
    </row>
    <row r="47" spans="1:7" s="73" customFormat="1" x14ac:dyDescent="0.25">
      <c r="A47" s="97" t="s">
        <v>1974</v>
      </c>
      <c r="B47" s="98" t="s">
        <v>1975</v>
      </c>
      <c r="C47" s="91">
        <v>0.87570000000000003</v>
      </c>
      <c r="D47" s="91">
        <v>1.1111</v>
      </c>
      <c r="E47" s="91">
        <v>1</v>
      </c>
      <c r="F47" s="97">
        <v>0.82394000000000001</v>
      </c>
      <c r="G47" s="162">
        <v>510.63</v>
      </c>
    </row>
    <row r="48" spans="1:7" s="73" customFormat="1" x14ac:dyDescent="0.25">
      <c r="A48" s="97" t="s">
        <v>1976</v>
      </c>
      <c r="B48" s="98" t="s">
        <v>1977</v>
      </c>
      <c r="C48" s="91">
        <v>0.9073</v>
      </c>
      <c r="D48" s="91">
        <v>1.1111</v>
      </c>
      <c r="E48" s="91">
        <v>1</v>
      </c>
      <c r="F48" s="97">
        <v>0.82394000000000001</v>
      </c>
      <c r="G48" s="162">
        <v>529.04999999999995</v>
      </c>
    </row>
    <row r="49" spans="1:7" s="73" customFormat="1" x14ac:dyDescent="0.25">
      <c r="A49" s="97" t="s">
        <v>1978</v>
      </c>
      <c r="B49" s="98" t="s">
        <v>1979</v>
      </c>
      <c r="C49" s="91">
        <v>0.91500000000000004</v>
      </c>
      <c r="D49" s="91">
        <v>1.1111</v>
      </c>
      <c r="E49" s="91">
        <v>1</v>
      </c>
      <c r="F49" s="97">
        <v>0.82394000000000001</v>
      </c>
      <c r="G49" s="162">
        <v>533.54</v>
      </c>
    </row>
    <row r="50" spans="1:7" s="73" customFormat="1" x14ac:dyDescent="0.25">
      <c r="A50" s="97" t="s">
        <v>1980</v>
      </c>
      <c r="B50" s="98" t="s">
        <v>1981</v>
      </c>
      <c r="C50" s="91">
        <v>0.87450000000000006</v>
      </c>
      <c r="D50" s="91">
        <v>1.1111</v>
      </c>
      <c r="E50" s="91">
        <v>1</v>
      </c>
      <c r="F50" s="97">
        <v>0.82394000000000001</v>
      </c>
      <c r="G50" s="162">
        <v>509.93</v>
      </c>
    </row>
    <row r="51" spans="1:7" s="73" customFormat="1" x14ac:dyDescent="0.25">
      <c r="A51" s="97" t="s">
        <v>1982</v>
      </c>
      <c r="B51" s="98" t="s">
        <v>1983</v>
      </c>
      <c r="C51" s="91">
        <v>1.0579000000000001</v>
      </c>
      <c r="D51" s="91">
        <v>1.1111</v>
      </c>
      <c r="E51" s="91">
        <v>1</v>
      </c>
      <c r="F51" s="97">
        <v>0.82394000000000001</v>
      </c>
      <c r="G51" s="162">
        <v>616.87</v>
      </c>
    </row>
    <row r="52" spans="1:7" s="73" customFormat="1" x14ac:dyDescent="0.25">
      <c r="A52" s="97" t="s">
        <v>1984</v>
      </c>
      <c r="B52" s="98" t="s">
        <v>1985</v>
      </c>
      <c r="C52" s="91">
        <v>0.91369999999999996</v>
      </c>
      <c r="D52" s="91">
        <v>1.1111</v>
      </c>
      <c r="E52" s="91">
        <v>1</v>
      </c>
      <c r="F52" s="97">
        <v>0.82394000000000001</v>
      </c>
      <c r="G52" s="162">
        <v>532.78</v>
      </c>
    </row>
    <row r="53" spans="1:7" s="73" customFormat="1" x14ac:dyDescent="0.25">
      <c r="A53" s="97" t="s">
        <v>1986</v>
      </c>
      <c r="B53" s="98" t="s">
        <v>1987</v>
      </c>
      <c r="C53" s="91">
        <v>0.92910000000000004</v>
      </c>
      <c r="D53" s="91">
        <v>1.1111</v>
      </c>
      <c r="E53" s="91">
        <v>1</v>
      </c>
      <c r="F53" s="97">
        <v>0.82394000000000001</v>
      </c>
      <c r="G53" s="162">
        <v>541.77</v>
      </c>
    </row>
    <row r="54" spans="1:7" s="73" customFormat="1" x14ac:dyDescent="0.25">
      <c r="A54" s="97" t="s">
        <v>1988</v>
      </c>
      <c r="B54" s="98" t="s">
        <v>1989</v>
      </c>
      <c r="C54" s="91">
        <v>1.0485</v>
      </c>
      <c r="D54" s="91">
        <v>1.1111</v>
      </c>
      <c r="E54" s="91">
        <v>1</v>
      </c>
      <c r="F54" s="97">
        <v>0.82394000000000001</v>
      </c>
      <c r="G54" s="162">
        <v>611.39</v>
      </c>
    </row>
    <row r="55" spans="1:7" s="73" customFormat="1" x14ac:dyDescent="0.25">
      <c r="A55" s="97" t="s">
        <v>1990</v>
      </c>
      <c r="B55" s="98" t="s">
        <v>1991</v>
      </c>
      <c r="C55" s="91">
        <v>0.90600000000000003</v>
      </c>
      <c r="D55" s="91">
        <v>1.1111</v>
      </c>
      <c r="E55" s="91">
        <v>1</v>
      </c>
      <c r="F55" s="97">
        <v>0.82394000000000001</v>
      </c>
      <c r="G55" s="162">
        <v>528.29</v>
      </c>
    </row>
    <row r="56" spans="1:7" s="73" customFormat="1" x14ac:dyDescent="0.25">
      <c r="A56" s="97" t="s">
        <v>1992</v>
      </c>
      <c r="B56" s="98" t="s">
        <v>1993</v>
      </c>
      <c r="C56" s="91">
        <v>0.8861</v>
      </c>
      <c r="D56" s="91">
        <v>1.1111</v>
      </c>
      <c r="E56" s="91">
        <v>1</v>
      </c>
      <c r="F56" s="97">
        <v>0.82394000000000001</v>
      </c>
      <c r="G56" s="162">
        <v>516.69000000000005</v>
      </c>
    </row>
    <row r="57" spans="1:7" s="73" customFormat="1" x14ac:dyDescent="0.25">
      <c r="A57" s="97" t="s">
        <v>1994</v>
      </c>
      <c r="B57" s="98" t="s">
        <v>1995</v>
      </c>
      <c r="C57" s="91">
        <v>0.88139999999999996</v>
      </c>
      <c r="D57" s="91">
        <v>1.1111</v>
      </c>
      <c r="E57" s="91">
        <v>1</v>
      </c>
      <c r="F57" s="97">
        <v>0.82394000000000001</v>
      </c>
      <c r="G57" s="162">
        <v>513.95000000000005</v>
      </c>
    </row>
    <row r="58" spans="1:7" s="73" customFormat="1" ht="25.5" x14ac:dyDescent="0.25">
      <c r="A58" s="97" t="s">
        <v>1996</v>
      </c>
      <c r="B58" s="98" t="s">
        <v>1997</v>
      </c>
      <c r="C58" s="91">
        <v>0.96020000000000005</v>
      </c>
      <c r="D58" s="91">
        <v>1.1111</v>
      </c>
      <c r="E58" s="91">
        <v>1</v>
      </c>
      <c r="F58" s="97">
        <v>0.82394000000000001</v>
      </c>
      <c r="G58" s="162">
        <v>559.9</v>
      </c>
    </row>
    <row r="59" spans="1:7" s="73" customFormat="1" x14ac:dyDescent="0.25">
      <c r="A59" s="97" t="s">
        <v>1998</v>
      </c>
      <c r="B59" s="98" t="s">
        <v>1999</v>
      </c>
      <c r="C59" s="91">
        <v>0.86729999999999996</v>
      </c>
      <c r="D59" s="91">
        <v>1.1111</v>
      </c>
      <c r="E59" s="91">
        <v>1</v>
      </c>
      <c r="F59" s="97">
        <v>0.82394000000000001</v>
      </c>
      <c r="G59" s="162">
        <v>505.73</v>
      </c>
    </row>
    <row r="60" spans="1:7" s="73" customFormat="1" x14ac:dyDescent="0.25">
      <c r="A60" s="97" t="s">
        <v>2000</v>
      </c>
      <c r="B60" s="98" t="s">
        <v>2001</v>
      </c>
      <c r="C60" s="91">
        <v>0.94989999999999997</v>
      </c>
      <c r="D60" s="91">
        <v>1.1111</v>
      </c>
      <c r="E60" s="91">
        <v>1</v>
      </c>
      <c r="F60" s="97">
        <v>0.82394000000000001</v>
      </c>
      <c r="G60" s="162">
        <v>553.89</v>
      </c>
    </row>
    <row r="61" spans="1:7" s="73" customFormat="1" x14ac:dyDescent="0.25">
      <c r="A61" s="97" t="s">
        <v>2002</v>
      </c>
      <c r="B61" s="98" t="s">
        <v>2003</v>
      </c>
      <c r="C61" s="91">
        <v>0.92479999999999996</v>
      </c>
      <c r="D61" s="91">
        <v>1.1111</v>
      </c>
      <c r="E61" s="91">
        <v>1</v>
      </c>
      <c r="F61" s="97">
        <v>0.82394000000000001</v>
      </c>
      <c r="G61" s="162">
        <v>539.25</v>
      </c>
    </row>
    <row r="62" spans="1:7" s="73" customFormat="1" x14ac:dyDescent="0.25">
      <c r="A62" s="97" t="s">
        <v>2004</v>
      </c>
      <c r="B62" s="98" t="s">
        <v>2005</v>
      </c>
      <c r="C62" s="91">
        <v>0.86180000000000001</v>
      </c>
      <c r="D62" s="91">
        <v>1.1111</v>
      </c>
      <c r="E62" s="91">
        <v>1</v>
      </c>
      <c r="F62" s="97">
        <v>0.82394000000000001</v>
      </c>
      <c r="G62" s="162">
        <v>502.52</v>
      </c>
    </row>
    <row r="63" spans="1:7" s="73" customFormat="1" x14ac:dyDescent="0.25">
      <c r="A63" s="97" t="s">
        <v>2006</v>
      </c>
      <c r="B63" s="98" t="s">
        <v>1961</v>
      </c>
      <c r="C63" s="91">
        <v>0.9486</v>
      </c>
      <c r="D63" s="91">
        <v>1</v>
      </c>
      <c r="E63" s="91">
        <v>1.113</v>
      </c>
      <c r="F63" s="97">
        <v>0.82394000000000001</v>
      </c>
      <c r="G63" s="162">
        <v>554.08000000000004</v>
      </c>
    </row>
    <row r="64" spans="1:7" s="73" customFormat="1" x14ac:dyDescent="0.25">
      <c r="A64" s="96" t="s">
        <v>2007</v>
      </c>
      <c r="B64" s="90" t="s">
        <v>1959</v>
      </c>
      <c r="C64" s="91">
        <v>0.9325</v>
      </c>
      <c r="D64" s="91">
        <v>1</v>
      </c>
      <c r="E64" s="91">
        <v>1.04</v>
      </c>
      <c r="F64" s="97">
        <v>0.82394000000000001</v>
      </c>
      <c r="G64" s="162">
        <v>508.95</v>
      </c>
    </row>
    <row r="65" spans="1:7" s="73" customFormat="1" x14ac:dyDescent="0.25">
      <c r="A65" s="97" t="s">
        <v>2008</v>
      </c>
      <c r="B65" s="98" t="s">
        <v>2009</v>
      </c>
      <c r="C65" s="91">
        <v>0.94910000000000005</v>
      </c>
      <c r="D65" s="91">
        <v>1.1111</v>
      </c>
      <c r="E65" s="91">
        <v>1</v>
      </c>
      <c r="F65" s="97">
        <v>0.82394000000000001</v>
      </c>
      <c r="G65" s="162">
        <v>553.41999999999996</v>
      </c>
    </row>
    <row r="66" spans="1:7" s="73" customFormat="1" x14ac:dyDescent="0.25">
      <c r="A66" s="97" t="s">
        <v>2010</v>
      </c>
      <c r="B66" s="98" t="s">
        <v>1960</v>
      </c>
      <c r="C66" s="91">
        <v>0.93899999999999995</v>
      </c>
      <c r="D66" s="91">
        <v>1</v>
      </c>
      <c r="E66" s="91">
        <v>1.04</v>
      </c>
      <c r="F66" s="97">
        <v>0.82394000000000001</v>
      </c>
      <c r="G66" s="162">
        <v>512.5</v>
      </c>
    </row>
    <row r="67" spans="1:7" s="73" customFormat="1" x14ac:dyDescent="0.25">
      <c r="A67" s="97" t="s">
        <v>2011</v>
      </c>
      <c r="B67" s="98" t="s">
        <v>2012</v>
      </c>
      <c r="C67" s="91">
        <v>0.91449999999999998</v>
      </c>
      <c r="D67" s="91">
        <v>1.1111</v>
      </c>
      <c r="E67" s="91">
        <v>1</v>
      </c>
      <c r="F67" s="97">
        <v>0.82394000000000001</v>
      </c>
      <c r="G67" s="162">
        <v>533.25</v>
      </c>
    </row>
    <row r="68" spans="1:7" s="73" customFormat="1" x14ac:dyDescent="0.25">
      <c r="B68" s="3"/>
      <c r="E68" s="76"/>
      <c r="F68" s="76"/>
    </row>
    <row r="69" spans="1:7" s="73" customFormat="1" x14ac:dyDescent="0.25">
      <c r="B69" s="3"/>
      <c r="E69" s="76"/>
      <c r="F69" s="76"/>
    </row>
    <row r="70" spans="1:7" s="73" customFormat="1" x14ac:dyDescent="0.25">
      <c r="B70" s="3"/>
      <c r="E70" s="76"/>
      <c r="F70" s="76"/>
    </row>
  </sheetData>
  <mergeCells count="3">
    <mergeCell ref="A2:G2"/>
    <mergeCell ref="A3:G3"/>
    <mergeCell ref="A1:G1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BreakPreview" zoomScaleNormal="100" zoomScaleSheetLayoutView="100" workbookViewId="0">
      <pane ySplit="4" topLeftCell="A5" activePane="bottomLeft" state="frozen"/>
      <selection activeCell="J30" sqref="J30"/>
      <selection pane="bottomLeft" activeCell="K17" sqref="K17"/>
    </sheetView>
  </sheetViews>
  <sheetFormatPr defaultRowHeight="12.75" x14ac:dyDescent="0.2"/>
  <cols>
    <col min="1" max="1" width="8" style="73" customWidth="1"/>
    <col min="2" max="2" width="42.5703125" style="3" customWidth="1"/>
    <col min="3" max="5" width="10.7109375" style="69" customWidth="1"/>
    <col min="6" max="7" width="10.7109375" style="80" customWidth="1"/>
    <col min="8" max="169" width="9.140625" style="69"/>
    <col min="170" max="170" width="7.140625" style="69" customWidth="1"/>
    <col min="171" max="171" width="40.5703125" style="69" customWidth="1"/>
    <col min="172" max="172" width="18.85546875" style="69" bestFit="1" customWidth="1"/>
    <col min="173" max="173" width="10.140625" style="69" customWidth="1"/>
    <col min="174" max="174" width="11.42578125" style="69" bestFit="1" customWidth="1"/>
    <col min="175" max="200" width="9.140625" style="69"/>
    <col min="201" max="201" width="9.140625" style="69" customWidth="1"/>
    <col min="202" max="202" width="42.5703125" style="69" customWidth="1"/>
    <col min="203" max="204" width="11.5703125" style="69" customWidth="1"/>
    <col min="205" max="205" width="9.28515625" style="69" customWidth="1"/>
    <col min="206" max="206" width="8.5703125" style="69" customWidth="1"/>
    <col min="207" max="207" width="10.85546875" style="69" customWidth="1"/>
    <col min="208" max="208" width="11.42578125" style="69" customWidth="1"/>
    <col min="209" max="209" width="17.85546875" style="69" customWidth="1"/>
    <col min="210" max="210" width="15.42578125" style="69" customWidth="1"/>
    <col min="211" max="211" width="17" style="69" customWidth="1"/>
    <col min="212" max="212" width="14.28515625" style="69" customWidth="1"/>
    <col min="213" max="213" width="12.85546875" style="69" customWidth="1"/>
    <col min="214" max="215" width="14.140625" style="69" customWidth="1"/>
    <col min="216" max="216" width="10.7109375" style="69" customWidth="1"/>
    <col min="217" max="217" width="10" style="69" customWidth="1"/>
    <col min="218" max="218" width="9.140625" style="69"/>
    <col min="219" max="219" width="17.28515625" style="69" customWidth="1"/>
    <col min="220" max="425" width="9.140625" style="69"/>
    <col min="426" max="426" width="7.140625" style="69" customWidth="1"/>
    <col min="427" max="427" width="40.5703125" style="69" customWidth="1"/>
    <col min="428" max="428" width="18.85546875" style="69" bestFit="1" customWidth="1"/>
    <col min="429" max="429" width="10.140625" style="69" customWidth="1"/>
    <col min="430" max="430" width="11.42578125" style="69" bestFit="1" customWidth="1"/>
    <col min="431" max="456" width="9.140625" style="69"/>
    <col min="457" max="457" width="9.140625" style="69" customWidth="1"/>
    <col min="458" max="458" width="42.5703125" style="69" customWidth="1"/>
    <col min="459" max="460" width="11.5703125" style="69" customWidth="1"/>
    <col min="461" max="461" width="9.28515625" style="69" customWidth="1"/>
    <col min="462" max="462" width="8.5703125" style="69" customWidth="1"/>
    <col min="463" max="463" width="10.85546875" style="69" customWidth="1"/>
    <col min="464" max="464" width="11.42578125" style="69" customWidth="1"/>
    <col min="465" max="465" width="17.85546875" style="69" customWidth="1"/>
    <col min="466" max="466" width="15.42578125" style="69" customWidth="1"/>
    <col min="467" max="467" width="17" style="69" customWidth="1"/>
    <col min="468" max="468" width="14.28515625" style="69" customWidth="1"/>
    <col min="469" max="469" width="12.85546875" style="69" customWidth="1"/>
    <col min="470" max="471" width="14.140625" style="69" customWidth="1"/>
    <col min="472" max="472" width="10.7109375" style="69" customWidth="1"/>
    <col min="473" max="473" width="10" style="69" customWidth="1"/>
    <col min="474" max="474" width="9.140625" style="69"/>
    <col min="475" max="475" width="17.28515625" style="69" customWidth="1"/>
    <col min="476" max="681" width="9.140625" style="69"/>
    <col min="682" max="682" width="7.140625" style="69" customWidth="1"/>
    <col min="683" max="683" width="40.5703125" style="69" customWidth="1"/>
    <col min="684" max="684" width="18.85546875" style="69" bestFit="1" customWidth="1"/>
    <col min="685" max="685" width="10.140625" style="69" customWidth="1"/>
    <col min="686" max="686" width="11.42578125" style="69" bestFit="1" customWidth="1"/>
    <col min="687" max="712" width="9.140625" style="69"/>
    <col min="713" max="713" width="9.140625" style="69" customWidth="1"/>
    <col min="714" max="714" width="42.5703125" style="69" customWidth="1"/>
    <col min="715" max="716" width="11.5703125" style="69" customWidth="1"/>
    <col min="717" max="717" width="9.28515625" style="69" customWidth="1"/>
    <col min="718" max="718" width="8.5703125" style="69" customWidth="1"/>
    <col min="719" max="719" width="10.85546875" style="69" customWidth="1"/>
    <col min="720" max="720" width="11.42578125" style="69" customWidth="1"/>
    <col min="721" max="721" width="17.85546875" style="69" customWidth="1"/>
    <col min="722" max="722" width="15.42578125" style="69" customWidth="1"/>
    <col min="723" max="723" width="17" style="69" customWidth="1"/>
    <col min="724" max="724" width="14.28515625" style="69" customWidth="1"/>
    <col min="725" max="725" width="12.85546875" style="69" customWidth="1"/>
    <col min="726" max="727" width="14.140625" style="69" customWidth="1"/>
    <col min="728" max="728" width="10.7109375" style="69" customWidth="1"/>
    <col min="729" max="729" width="10" style="69" customWidth="1"/>
    <col min="730" max="730" width="9.140625" style="69"/>
    <col min="731" max="731" width="17.28515625" style="69" customWidth="1"/>
    <col min="732" max="937" width="9.140625" style="69"/>
    <col min="938" max="938" width="7.140625" style="69" customWidth="1"/>
    <col min="939" max="939" width="40.5703125" style="69" customWidth="1"/>
    <col min="940" max="940" width="18.85546875" style="69" bestFit="1" customWidth="1"/>
    <col min="941" max="941" width="10.140625" style="69" customWidth="1"/>
    <col min="942" max="942" width="11.42578125" style="69" bestFit="1" customWidth="1"/>
    <col min="943" max="968" width="9.140625" style="69"/>
    <col min="969" max="969" width="9.140625" style="69" customWidth="1"/>
    <col min="970" max="970" width="42.5703125" style="69" customWidth="1"/>
    <col min="971" max="972" width="11.5703125" style="69" customWidth="1"/>
    <col min="973" max="973" width="9.28515625" style="69" customWidth="1"/>
    <col min="974" max="974" width="8.5703125" style="69" customWidth="1"/>
    <col min="975" max="975" width="10.85546875" style="69" customWidth="1"/>
    <col min="976" max="976" width="11.42578125" style="69" customWidth="1"/>
    <col min="977" max="977" width="17.85546875" style="69" customWidth="1"/>
    <col min="978" max="978" width="15.42578125" style="69" customWidth="1"/>
    <col min="979" max="979" width="17" style="69" customWidth="1"/>
    <col min="980" max="980" width="14.28515625" style="69" customWidth="1"/>
    <col min="981" max="981" width="12.85546875" style="69" customWidth="1"/>
    <col min="982" max="983" width="14.140625" style="69" customWidth="1"/>
    <col min="984" max="984" width="10.7109375" style="69" customWidth="1"/>
    <col min="985" max="985" width="10" style="69" customWidth="1"/>
    <col min="986" max="986" width="9.140625" style="69"/>
    <col min="987" max="987" width="17.28515625" style="69" customWidth="1"/>
    <col min="988" max="1193" width="9.140625" style="69"/>
    <col min="1194" max="1194" width="7.140625" style="69" customWidth="1"/>
    <col min="1195" max="1195" width="40.5703125" style="69" customWidth="1"/>
    <col min="1196" max="1196" width="18.85546875" style="69" bestFit="1" customWidth="1"/>
    <col min="1197" max="1197" width="10.140625" style="69" customWidth="1"/>
    <col min="1198" max="1198" width="11.42578125" style="69" bestFit="1" customWidth="1"/>
    <col min="1199" max="1224" width="9.140625" style="69"/>
    <col min="1225" max="1225" width="9.140625" style="69" customWidth="1"/>
    <col min="1226" max="1226" width="42.5703125" style="69" customWidth="1"/>
    <col min="1227" max="1228" width="11.5703125" style="69" customWidth="1"/>
    <col min="1229" max="1229" width="9.28515625" style="69" customWidth="1"/>
    <col min="1230" max="1230" width="8.5703125" style="69" customWidth="1"/>
    <col min="1231" max="1231" width="10.85546875" style="69" customWidth="1"/>
    <col min="1232" max="1232" width="11.42578125" style="69" customWidth="1"/>
    <col min="1233" max="1233" width="17.85546875" style="69" customWidth="1"/>
    <col min="1234" max="1234" width="15.42578125" style="69" customWidth="1"/>
    <col min="1235" max="1235" width="17" style="69" customWidth="1"/>
    <col min="1236" max="1236" width="14.28515625" style="69" customWidth="1"/>
    <col min="1237" max="1237" width="12.85546875" style="69" customWidth="1"/>
    <col min="1238" max="1239" width="14.140625" style="69" customWidth="1"/>
    <col min="1240" max="1240" width="10.7109375" style="69" customWidth="1"/>
    <col min="1241" max="1241" width="10" style="69" customWidth="1"/>
    <col min="1242" max="1242" width="9.140625" style="69"/>
    <col min="1243" max="1243" width="17.28515625" style="69" customWidth="1"/>
    <col min="1244" max="1449" width="9.140625" style="69"/>
    <col min="1450" max="1450" width="7.140625" style="69" customWidth="1"/>
    <col min="1451" max="1451" width="40.5703125" style="69" customWidth="1"/>
    <col min="1452" max="1452" width="18.85546875" style="69" bestFit="1" customWidth="1"/>
    <col min="1453" max="1453" width="10.140625" style="69" customWidth="1"/>
    <col min="1454" max="1454" width="11.42578125" style="69" bestFit="1" customWidth="1"/>
    <col min="1455" max="1480" width="9.140625" style="69"/>
    <col min="1481" max="1481" width="9.140625" style="69" customWidth="1"/>
    <col min="1482" max="1482" width="42.5703125" style="69" customWidth="1"/>
    <col min="1483" max="1484" width="11.5703125" style="69" customWidth="1"/>
    <col min="1485" max="1485" width="9.28515625" style="69" customWidth="1"/>
    <col min="1486" max="1486" width="8.5703125" style="69" customWidth="1"/>
    <col min="1487" max="1487" width="10.85546875" style="69" customWidth="1"/>
    <col min="1488" max="1488" width="11.42578125" style="69" customWidth="1"/>
    <col min="1489" max="1489" width="17.85546875" style="69" customWidth="1"/>
    <col min="1490" max="1490" width="15.42578125" style="69" customWidth="1"/>
    <col min="1491" max="1491" width="17" style="69" customWidth="1"/>
    <col min="1492" max="1492" width="14.28515625" style="69" customWidth="1"/>
    <col min="1493" max="1493" width="12.85546875" style="69" customWidth="1"/>
    <col min="1494" max="1495" width="14.140625" style="69" customWidth="1"/>
    <col min="1496" max="1496" width="10.7109375" style="69" customWidth="1"/>
    <col min="1497" max="1497" width="10" style="69" customWidth="1"/>
    <col min="1498" max="1498" width="9.140625" style="69"/>
    <col min="1499" max="1499" width="17.28515625" style="69" customWidth="1"/>
    <col min="1500" max="1705" width="9.140625" style="69"/>
    <col min="1706" max="1706" width="7.140625" style="69" customWidth="1"/>
    <col min="1707" max="1707" width="40.5703125" style="69" customWidth="1"/>
    <col min="1708" max="1708" width="18.85546875" style="69" bestFit="1" customWidth="1"/>
    <col min="1709" max="1709" width="10.140625" style="69" customWidth="1"/>
    <col min="1710" max="1710" width="11.42578125" style="69" bestFit="1" customWidth="1"/>
    <col min="1711" max="1736" width="9.140625" style="69"/>
    <col min="1737" max="1737" width="9.140625" style="69" customWidth="1"/>
    <col min="1738" max="1738" width="42.5703125" style="69" customWidth="1"/>
    <col min="1739" max="1740" width="11.5703125" style="69" customWidth="1"/>
    <col min="1741" max="1741" width="9.28515625" style="69" customWidth="1"/>
    <col min="1742" max="1742" width="8.5703125" style="69" customWidth="1"/>
    <col min="1743" max="1743" width="10.85546875" style="69" customWidth="1"/>
    <col min="1744" max="1744" width="11.42578125" style="69" customWidth="1"/>
    <col min="1745" max="1745" width="17.85546875" style="69" customWidth="1"/>
    <col min="1746" max="1746" width="15.42578125" style="69" customWidth="1"/>
    <col min="1747" max="1747" width="17" style="69" customWidth="1"/>
    <col min="1748" max="1748" width="14.28515625" style="69" customWidth="1"/>
    <col min="1749" max="1749" width="12.85546875" style="69" customWidth="1"/>
    <col min="1750" max="1751" width="14.140625" style="69" customWidth="1"/>
    <col min="1752" max="1752" width="10.7109375" style="69" customWidth="1"/>
    <col min="1753" max="1753" width="10" style="69" customWidth="1"/>
    <col min="1754" max="1754" width="9.140625" style="69"/>
    <col min="1755" max="1755" width="17.28515625" style="69" customWidth="1"/>
    <col min="1756" max="1961" width="9.140625" style="69"/>
    <col min="1962" max="1962" width="7.140625" style="69" customWidth="1"/>
    <col min="1963" max="1963" width="40.5703125" style="69" customWidth="1"/>
    <col min="1964" max="1964" width="18.85546875" style="69" bestFit="1" customWidth="1"/>
    <col min="1965" max="1965" width="10.140625" style="69" customWidth="1"/>
    <col min="1966" max="1966" width="11.42578125" style="69" bestFit="1" customWidth="1"/>
    <col min="1967" max="1992" width="9.140625" style="69"/>
    <col min="1993" max="1993" width="9.140625" style="69" customWidth="1"/>
    <col min="1994" max="1994" width="42.5703125" style="69" customWidth="1"/>
    <col min="1995" max="1996" width="11.5703125" style="69" customWidth="1"/>
    <col min="1997" max="1997" width="9.28515625" style="69" customWidth="1"/>
    <col min="1998" max="1998" width="8.5703125" style="69" customWidth="1"/>
    <col min="1999" max="1999" width="10.85546875" style="69" customWidth="1"/>
    <col min="2000" max="2000" width="11.42578125" style="69" customWidth="1"/>
    <col min="2001" max="2001" width="17.85546875" style="69" customWidth="1"/>
    <col min="2002" max="2002" width="15.42578125" style="69" customWidth="1"/>
    <col min="2003" max="2003" width="17" style="69" customWidth="1"/>
    <col min="2004" max="2004" width="14.28515625" style="69" customWidth="1"/>
    <col min="2005" max="2005" width="12.85546875" style="69" customWidth="1"/>
    <col min="2006" max="2007" width="14.140625" style="69" customWidth="1"/>
    <col min="2008" max="2008" width="10.7109375" style="69" customWidth="1"/>
    <col min="2009" max="2009" width="10" style="69" customWidth="1"/>
    <col min="2010" max="2010" width="9.140625" style="69"/>
    <col min="2011" max="2011" width="17.28515625" style="69" customWidth="1"/>
    <col min="2012" max="2217" width="9.140625" style="69"/>
    <col min="2218" max="2218" width="7.140625" style="69" customWidth="1"/>
    <col min="2219" max="2219" width="40.5703125" style="69" customWidth="1"/>
    <col min="2220" max="2220" width="18.85546875" style="69" bestFit="1" customWidth="1"/>
    <col min="2221" max="2221" width="10.140625" style="69" customWidth="1"/>
    <col min="2222" max="2222" width="11.42578125" style="69" bestFit="1" customWidth="1"/>
    <col min="2223" max="2248" width="9.140625" style="69"/>
    <col min="2249" max="2249" width="9.140625" style="69" customWidth="1"/>
    <col min="2250" max="2250" width="42.5703125" style="69" customWidth="1"/>
    <col min="2251" max="2252" width="11.5703125" style="69" customWidth="1"/>
    <col min="2253" max="2253" width="9.28515625" style="69" customWidth="1"/>
    <col min="2254" max="2254" width="8.5703125" style="69" customWidth="1"/>
    <col min="2255" max="2255" width="10.85546875" style="69" customWidth="1"/>
    <col min="2256" max="2256" width="11.42578125" style="69" customWidth="1"/>
    <col min="2257" max="2257" width="17.85546875" style="69" customWidth="1"/>
    <col min="2258" max="2258" width="15.42578125" style="69" customWidth="1"/>
    <col min="2259" max="2259" width="17" style="69" customWidth="1"/>
    <col min="2260" max="2260" width="14.28515625" style="69" customWidth="1"/>
    <col min="2261" max="2261" width="12.85546875" style="69" customWidth="1"/>
    <col min="2262" max="2263" width="14.140625" style="69" customWidth="1"/>
    <col min="2264" max="2264" width="10.7109375" style="69" customWidth="1"/>
    <col min="2265" max="2265" width="10" style="69" customWidth="1"/>
    <col min="2266" max="2266" width="9.140625" style="69"/>
    <col min="2267" max="2267" width="17.28515625" style="69" customWidth="1"/>
    <col min="2268" max="2473" width="9.140625" style="69"/>
    <col min="2474" max="2474" width="7.140625" style="69" customWidth="1"/>
    <col min="2475" max="2475" width="40.5703125" style="69" customWidth="1"/>
    <col min="2476" max="2476" width="18.85546875" style="69" bestFit="1" customWidth="1"/>
    <col min="2477" max="2477" width="10.140625" style="69" customWidth="1"/>
    <col min="2478" max="2478" width="11.42578125" style="69" bestFit="1" customWidth="1"/>
    <col min="2479" max="2504" width="9.140625" style="69"/>
    <col min="2505" max="2505" width="9.140625" style="69" customWidth="1"/>
    <col min="2506" max="2506" width="42.5703125" style="69" customWidth="1"/>
    <col min="2507" max="2508" width="11.5703125" style="69" customWidth="1"/>
    <col min="2509" max="2509" width="9.28515625" style="69" customWidth="1"/>
    <col min="2510" max="2510" width="8.5703125" style="69" customWidth="1"/>
    <col min="2511" max="2511" width="10.85546875" style="69" customWidth="1"/>
    <col min="2512" max="2512" width="11.42578125" style="69" customWidth="1"/>
    <col min="2513" max="2513" width="17.85546875" style="69" customWidth="1"/>
    <col min="2514" max="2514" width="15.42578125" style="69" customWidth="1"/>
    <col min="2515" max="2515" width="17" style="69" customWidth="1"/>
    <col min="2516" max="2516" width="14.28515625" style="69" customWidth="1"/>
    <col min="2517" max="2517" width="12.85546875" style="69" customWidth="1"/>
    <col min="2518" max="2519" width="14.140625" style="69" customWidth="1"/>
    <col min="2520" max="2520" width="10.7109375" style="69" customWidth="1"/>
    <col min="2521" max="2521" width="10" style="69" customWidth="1"/>
    <col min="2522" max="2522" width="9.140625" style="69"/>
    <col min="2523" max="2523" width="17.28515625" style="69" customWidth="1"/>
    <col min="2524" max="2729" width="9.140625" style="69"/>
    <col min="2730" max="2730" width="7.140625" style="69" customWidth="1"/>
    <col min="2731" max="2731" width="40.5703125" style="69" customWidth="1"/>
    <col min="2732" max="2732" width="18.85546875" style="69" bestFit="1" customWidth="1"/>
    <col min="2733" max="2733" width="10.140625" style="69" customWidth="1"/>
    <col min="2734" max="2734" width="11.42578125" style="69" bestFit="1" customWidth="1"/>
    <col min="2735" max="2760" width="9.140625" style="69"/>
    <col min="2761" max="2761" width="9.140625" style="69" customWidth="1"/>
    <col min="2762" max="2762" width="42.5703125" style="69" customWidth="1"/>
    <col min="2763" max="2764" width="11.5703125" style="69" customWidth="1"/>
    <col min="2765" max="2765" width="9.28515625" style="69" customWidth="1"/>
    <col min="2766" max="2766" width="8.5703125" style="69" customWidth="1"/>
    <col min="2767" max="2767" width="10.85546875" style="69" customWidth="1"/>
    <col min="2768" max="2768" width="11.42578125" style="69" customWidth="1"/>
    <col min="2769" max="2769" width="17.85546875" style="69" customWidth="1"/>
    <col min="2770" max="2770" width="15.42578125" style="69" customWidth="1"/>
    <col min="2771" max="2771" width="17" style="69" customWidth="1"/>
    <col min="2772" max="2772" width="14.28515625" style="69" customWidth="1"/>
    <col min="2773" max="2773" width="12.85546875" style="69" customWidth="1"/>
    <col min="2774" max="2775" width="14.140625" style="69" customWidth="1"/>
    <col min="2776" max="2776" width="10.7109375" style="69" customWidth="1"/>
    <col min="2777" max="2777" width="10" style="69" customWidth="1"/>
    <col min="2778" max="2778" width="9.140625" style="69"/>
    <col min="2779" max="2779" width="17.28515625" style="69" customWidth="1"/>
    <col min="2780" max="2985" width="9.140625" style="69"/>
    <col min="2986" max="2986" width="7.140625" style="69" customWidth="1"/>
    <col min="2987" max="2987" width="40.5703125" style="69" customWidth="1"/>
    <col min="2988" max="2988" width="18.85546875" style="69" bestFit="1" customWidth="1"/>
    <col min="2989" max="2989" width="10.140625" style="69" customWidth="1"/>
    <col min="2990" max="2990" width="11.42578125" style="69" bestFit="1" customWidth="1"/>
    <col min="2991" max="3016" width="9.140625" style="69"/>
    <col min="3017" max="3017" width="9.140625" style="69" customWidth="1"/>
    <col min="3018" max="3018" width="42.5703125" style="69" customWidth="1"/>
    <col min="3019" max="3020" width="11.5703125" style="69" customWidth="1"/>
    <col min="3021" max="3021" width="9.28515625" style="69" customWidth="1"/>
    <col min="3022" max="3022" width="8.5703125" style="69" customWidth="1"/>
    <col min="3023" max="3023" width="10.85546875" style="69" customWidth="1"/>
    <col min="3024" max="3024" width="11.42578125" style="69" customWidth="1"/>
    <col min="3025" max="3025" width="17.85546875" style="69" customWidth="1"/>
    <col min="3026" max="3026" width="15.42578125" style="69" customWidth="1"/>
    <col min="3027" max="3027" width="17" style="69" customWidth="1"/>
    <col min="3028" max="3028" width="14.28515625" style="69" customWidth="1"/>
    <col min="3029" max="3029" width="12.85546875" style="69" customWidth="1"/>
    <col min="3030" max="3031" width="14.140625" style="69" customWidth="1"/>
    <col min="3032" max="3032" width="10.7109375" style="69" customWidth="1"/>
    <col min="3033" max="3033" width="10" style="69" customWidth="1"/>
    <col min="3034" max="3034" width="9.140625" style="69"/>
    <col min="3035" max="3035" width="17.28515625" style="69" customWidth="1"/>
    <col min="3036" max="3241" width="9.140625" style="69"/>
    <col min="3242" max="3242" width="7.140625" style="69" customWidth="1"/>
    <col min="3243" max="3243" width="40.5703125" style="69" customWidth="1"/>
    <col min="3244" max="3244" width="18.85546875" style="69" bestFit="1" customWidth="1"/>
    <col min="3245" max="3245" width="10.140625" style="69" customWidth="1"/>
    <col min="3246" max="3246" width="11.42578125" style="69" bestFit="1" customWidth="1"/>
    <col min="3247" max="3272" width="9.140625" style="69"/>
    <col min="3273" max="3273" width="9.140625" style="69" customWidth="1"/>
    <col min="3274" max="3274" width="42.5703125" style="69" customWidth="1"/>
    <col min="3275" max="3276" width="11.5703125" style="69" customWidth="1"/>
    <col min="3277" max="3277" width="9.28515625" style="69" customWidth="1"/>
    <col min="3278" max="3278" width="8.5703125" style="69" customWidth="1"/>
    <col min="3279" max="3279" width="10.85546875" style="69" customWidth="1"/>
    <col min="3280" max="3280" width="11.42578125" style="69" customWidth="1"/>
    <col min="3281" max="3281" width="17.85546875" style="69" customWidth="1"/>
    <col min="3282" max="3282" width="15.42578125" style="69" customWidth="1"/>
    <col min="3283" max="3283" width="17" style="69" customWidth="1"/>
    <col min="3284" max="3284" width="14.28515625" style="69" customWidth="1"/>
    <col min="3285" max="3285" width="12.85546875" style="69" customWidth="1"/>
    <col min="3286" max="3287" width="14.140625" style="69" customWidth="1"/>
    <col min="3288" max="3288" width="10.7109375" style="69" customWidth="1"/>
    <col min="3289" max="3289" width="10" style="69" customWidth="1"/>
    <col min="3290" max="3290" width="9.140625" style="69"/>
    <col min="3291" max="3291" width="17.28515625" style="69" customWidth="1"/>
    <col min="3292" max="3497" width="9.140625" style="69"/>
    <col min="3498" max="3498" width="7.140625" style="69" customWidth="1"/>
    <col min="3499" max="3499" width="40.5703125" style="69" customWidth="1"/>
    <col min="3500" max="3500" width="18.85546875" style="69" bestFit="1" customWidth="1"/>
    <col min="3501" max="3501" width="10.140625" style="69" customWidth="1"/>
    <col min="3502" max="3502" width="11.42578125" style="69" bestFit="1" customWidth="1"/>
    <col min="3503" max="3528" width="9.140625" style="69"/>
    <col min="3529" max="3529" width="9.140625" style="69" customWidth="1"/>
    <col min="3530" max="3530" width="42.5703125" style="69" customWidth="1"/>
    <col min="3531" max="3532" width="11.5703125" style="69" customWidth="1"/>
    <col min="3533" max="3533" width="9.28515625" style="69" customWidth="1"/>
    <col min="3534" max="3534" width="8.5703125" style="69" customWidth="1"/>
    <col min="3535" max="3535" width="10.85546875" style="69" customWidth="1"/>
    <col min="3536" max="3536" width="11.42578125" style="69" customWidth="1"/>
    <col min="3537" max="3537" width="17.85546875" style="69" customWidth="1"/>
    <col min="3538" max="3538" width="15.42578125" style="69" customWidth="1"/>
    <col min="3539" max="3539" width="17" style="69" customWidth="1"/>
    <col min="3540" max="3540" width="14.28515625" style="69" customWidth="1"/>
    <col min="3541" max="3541" width="12.85546875" style="69" customWidth="1"/>
    <col min="3542" max="3543" width="14.140625" style="69" customWidth="1"/>
    <col min="3544" max="3544" width="10.7109375" style="69" customWidth="1"/>
    <col min="3545" max="3545" width="10" style="69" customWidth="1"/>
    <col min="3546" max="3546" width="9.140625" style="69"/>
    <col min="3547" max="3547" width="17.28515625" style="69" customWidth="1"/>
    <col min="3548" max="3753" width="9.140625" style="69"/>
    <col min="3754" max="3754" width="7.140625" style="69" customWidth="1"/>
    <col min="3755" max="3755" width="40.5703125" style="69" customWidth="1"/>
    <col min="3756" max="3756" width="18.85546875" style="69" bestFit="1" customWidth="1"/>
    <col min="3757" max="3757" width="10.140625" style="69" customWidth="1"/>
    <col min="3758" max="3758" width="11.42578125" style="69" bestFit="1" customWidth="1"/>
    <col min="3759" max="3784" width="9.140625" style="69"/>
    <col min="3785" max="3785" width="9.140625" style="69" customWidth="1"/>
    <col min="3786" max="3786" width="42.5703125" style="69" customWidth="1"/>
    <col min="3787" max="3788" width="11.5703125" style="69" customWidth="1"/>
    <col min="3789" max="3789" width="9.28515625" style="69" customWidth="1"/>
    <col min="3790" max="3790" width="8.5703125" style="69" customWidth="1"/>
    <col min="3791" max="3791" width="10.85546875" style="69" customWidth="1"/>
    <col min="3792" max="3792" width="11.42578125" style="69" customWidth="1"/>
    <col min="3793" max="3793" width="17.85546875" style="69" customWidth="1"/>
    <col min="3794" max="3794" width="15.42578125" style="69" customWidth="1"/>
    <col min="3795" max="3795" width="17" style="69" customWidth="1"/>
    <col min="3796" max="3796" width="14.28515625" style="69" customWidth="1"/>
    <col min="3797" max="3797" width="12.85546875" style="69" customWidth="1"/>
    <col min="3798" max="3799" width="14.140625" style="69" customWidth="1"/>
    <col min="3800" max="3800" width="10.7109375" style="69" customWidth="1"/>
    <col min="3801" max="3801" width="10" style="69" customWidth="1"/>
    <col min="3802" max="3802" width="9.140625" style="69"/>
    <col min="3803" max="3803" width="17.28515625" style="69" customWidth="1"/>
    <col min="3804" max="4009" width="9.140625" style="69"/>
    <col min="4010" max="4010" width="7.140625" style="69" customWidth="1"/>
    <col min="4011" max="4011" width="40.5703125" style="69" customWidth="1"/>
    <col min="4012" max="4012" width="18.85546875" style="69" bestFit="1" customWidth="1"/>
    <col min="4013" max="4013" width="10.140625" style="69" customWidth="1"/>
    <col min="4014" max="4014" width="11.42578125" style="69" bestFit="1" customWidth="1"/>
    <col min="4015" max="4040" width="9.140625" style="69"/>
    <col min="4041" max="4041" width="9.140625" style="69" customWidth="1"/>
    <col min="4042" max="4042" width="42.5703125" style="69" customWidth="1"/>
    <col min="4043" max="4044" width="11.5703125" style="69" customWidth="1"/>
    <col min="4045" max="4045" width="9.28515625" style="69" customWidth="1"/>
    <col min="4046" max="4046" width="8.5703125" style="69" customWidth="1"/>
    <col min="4047" max="4047" width="10.85546875" style="69" customWidth="1"/>
    <col min="4048" max="4048" width="11.42578125" style="69" customWidth="1"/>
    <col min="4049" max="4049" width="17.85546875" style="69" customWidth="1"/>
    <col min="4050" max="4050" width="15.42578125" style="69" customWidth="1"/>
    <col min="4051" max="4051" width="17" style="69" customWidth="1"/>
    <col min="4052" max="4052" width="14.28515625" style="69" customWidth="1"/>
    <col min="4053" max="4053" width="12.85546875" style="69" customWidth="1"/>
    <col min="4054" max="4055" width="14.140625" style="69" customWidth="1"/>
    <col min="4056" max="4056" width="10.7109375" style="69" customWidth="1"/>
    <col min="4057" max="4057" width="10" style="69" customWidth="1"/>
    <col min="4058" max="4058" width="9.140625" style="69"/>
    <col min="4059" max="4059" width="17.28515625" style="69" customWidth="1"/>
    <col min="4060" max="4265" width="9.140625" style="69"/>
    <col min="4266" max="4266" width="7.140625" style="69" customWidth="1"/>
    <col min="4267" max="4267" width="40.5703125" style="69" customWidth="1"/>
    <col min="4268" max="4268" width="18.85546875" style="69" bestFit="1" customWidth="1"/>
    <col min="4269" max="4269" width="10.140625" style="69" customWidth="1"/>
    <col min="4270" max="4270" width="11.42578125" style="69" bestFit="1" customWidth="1"/>
    <col min="4271" max="4296" width="9.140625" style="69"/>
    <col min="4297" max="4297" width="9.140625" style="69" customWidth="1"/>
    <col min="4298" max="4298" width="42.5703125" style="69" customWidth="1"/>
    <col min="4299" max="4300" width="11.5703125" style="69" customWidth="1"/>
    <col min="4301" max="4301" width="9.28515625" style="69" customWidth="1"/>
    <col min="4302" max="4302" width="8.5703125" style="69" customWidth="1"/>
    <col min="4303" max="4303" width="10.85546875" style="69" customWidth="1"/>
    <col min="4304" max="4304" width="11.42578125" style="69" customWidth="1"/>
    <col min="4305" max="4305" width="17.85546875" style="69" customWidth="1"/>
    <col min="4306" max="4306" width="15.42578125" style="69" customWidth="1"/>
    <col min="4307" max="4307" width="17" style="69" customWidth="1"/>
    <col min="4308" max="4308" width="14.28515625" style="69" customWidth="1"/>
    <col min="4309" max="4309" width="12.85546875" style="69" customWidth="1"/>
    <col min="4310" max="4311" width="14.140625" style="69" customWidth="1"/>
    <col min="4312" max="4312" width="10.7109375" style="69" customWidth="1"/>
    <col min="4313" max="4313" width="10" style="69" customWidth="1"/>
    <col min="4314" max="4314" width="9.140625" style="69"/>
    <col min="4315" max="4315" width="17.28515625" style="69" customWidth="1"/>
    <col min="4316" max="4521" width="9.140625" style="69"/>
    <col min="4522" max="4522" width="7.140625" style="69" customWidth="1"/>
    <col min="4523" max="4523" width="40.5703125" style="69" customWidth="1"/>
    <col min="4524" max="4524" width="18.85546875" style="69" bestFit="1" customWidth="1"/>
    <col min="4525" max="4525" width="10.140625" style="69" customWidth="1"/>
    <col min="4526" max="4526" width="11.42578125" style="69" bestFit="1" customWidth="1"/>
    <col min="4527" max="4552" width="9.140625" style="69"/>
    <col min="4553" max="4553" width="9.140625" style="69" customWidth="1"/>
    <col min="4554" max="4554" width="42.5703125" style="69" customWidth="1"/>
    <col min="4555" max="4556" width="11.5703125" style="69" customWidth="1"/>
    <col min="4557" max="4557" width="9.28515625" style="69" customWidth="1"/>
    <col min="4558" max="4558" width="8.5703125" style="69" customWidth="1"/>
    <col min="4559" max="4559" width="10.85546875" style="69" customWidth="1"/>
    <col min="4560" max="4560" width="11.42578125" style="69" customWidth="1"/>
    <col min="4561" max="4561" width="17.85546875" style="69" customWidth="1"/>
    <col min="4562" max="4562" width="15.42578125" style="69" customWidth="1"/>
    <col min="4563" max="4563" width="17" style="69" customWidth="1"/>
    <col min="4564" max="4564" width="14.28515625" style="69" customWidth="1"/>
    <col min="4565" max="4565" width="12.85546875" style="69" customWidth="1"/>
    <col min="4566" max="4567" width="14.140625" style="69" customWidth="1"/>
    <col min="4568" max="4568" width="10.7109375" style="69" customWidth="1"/>
    <col min="4569" max="4569" width="10" style="69" customWidth="1"/>
    <col min="4570" max="4570" width="9.140625" style="69"/>
    <col min="4571" max="4571" width="17.28515625" style="69" customWidth="1"/>
    <col min="4572" max="4777" width="9.140625" style="69"/>
    <col min="4778" max="4778" width="7.140625" style="69" customWidth="1"/>
    <col min="4779" max="4779" width="40.5703125" style="69" customWidth="1"/>
    <col min="4780" max="4780" width="18.85546875" style="69" bestFit="1" customWidth="1"/>
    <col min="4781" max="4781" width="10.140625" style="69" customWidth="1"/>
    <col min="4782" max="4782" width="11.42578125" style="69" bestFit="1" customWidth="1"/>
    <col min="4783" max="4808" width="9.140625" style="69"/>
    <col min="4809" max="4809" width="9.140625" style="69" customWidth="1"/>
    <col min="4810" max="4810" width="42.5703125" style="69" customWidth="1"/>
    <col min="4811" max="4812" width="11.5703125" style="69" customWidth="1"/>
    <col min="4813" max="4813" width="9.28515625" style="69" customWidth="1"/>
    <col min="4814" max="4814" width="8.5703125" style="69" customWidth="1"/>
    <col min="4815" max="4815" width="10.85546875" style="69" customWidth="1"/>
    <col min="4816" max="4816" width="11.42578125" style="69" customWidth="1"/>
    <col min="4817" max="4817" width="17.85546875" style="69" customWidth="1"/>
    <col min="4818" max="4818" width="15.42578125" style="69" customWidth="1"/>
    <col min="4819" max="4819" width="17" style="69" customWidth="1"/>
    <col min="4820" max="4820" width="14.28515625" style="69" customWidth="1"/>
    <col min="4821" max="4821" width="12.85546875" style="69" customWidth="1"/>
    <col min="4822" max="4823" width="14.140625" style="69" customWidth="1"/>
    <col min="4824" max="4824" width="10.7109375" style="69" customWidth="1"/>
    <col min="4825" max="4825" width="10" style="69" customWidth="1"/>
    <col min="4826" max="4826" width="9.140625" style="69"/>
    <col min="4827" max="4827" width="17.28515625" style="69" customWidth="1"/>
    <col min="4828" max="5033" width="9.140625" style="69"/>
    <col min="5034" max="5034" width="7.140625" style="69" customWidth="1"/>
    <col min="5035" max="5035" width="40.5703125" style="69" customWidth="1"/>
    <col min="5036" max="5036" width="18.85546875" style="69" bestFit="1" customWidth="1"/>
    <col min="5037" max="5037" width="10.140625" style="69" customWidth="1"/>
    <col min="5038" max="5038" width="11.42578125" style="69" bestFit="1" customWidth="1"/>
    <col min="5039" max="5064" width="9.140625" style="69"/>
    <col min="5065" max="5065" width="9.140625" style="69" customWidth="1"/>
    <col min="5066" max="5066" width="42.5703125" style="69" customWidth="1"/>
    <col min="5067" max="5068" width="11.5703125" style="69" customWidth="1"/>
    <col min="5069" max="5069" width="9.28515625" style="69" customWidth="1"/>
    <col min="5070" max="5070" width="8.5703125" style="69" customWidth="1"/>
    <col min="5071" max="5071" width="10.85546875" style="69" customWidth="1"/>
    <col min="5072" max="5072" width="11.42578125" style="69" customWidth="1"/>
    <col min="5073" max="5073" width="17.85546875" style="69" customWidth="1"/>
    <col min="5074" max="5074" width="15.42578125" style="69" customWidth="1"/>
    <col min="5075" max="5075" width="17" style="69" customWidth="1"/>
    <col min="5076" max="5076" width="14.28515625" style="69" customWidth="1"/>
    <col min="5077" max="5077" width="12.85546875" style="69" customWidth="1"/>
    <col min="5078" max="5079" width="14.140625" style="69" customWidth="1"/>
    <col min="5080" max="5080" width="10.7109375" style="69" customWidth="1"/>
    <col min="5081" max="5081" width="10" style="69" customWidth="1"/>
    <col min="5082" max="5082" width="9.140625" style="69"/>
    <col min="5083" max="5083" width="17.28515625" style="69" customWidth="1"/>
    <col min="5084" max="5289" width="9.140625" style="69"/>
    <col min="5290" max="5290" width="7.140625" style="69" customWidth="1"/>
    <col min="5291" max="5291" width="40.5703125" style="69" customWidth="1"/>
    <col min="5292" max="5292" width="18.85546875" style="69" bestFit="1" customWidth="1"/>
    <col min="5293" max="5293" width="10.140625" style="69" customWidth="1"/>
    <col min="5294" max="5294" width="11.42578125" style="69" bestFit="1" customWidth="1"/>
    <col min="5295" max="5320" width="9.140625" style="69"/>
    <col min="5321" max="5321" width="9.140625" style="69" customWidth="1"/>
    <col min="5322" max="5322" width="42.5703125" style="69" customWidth="1"/>
    <col min="5323" max="5324" width="11.5703125" style="69" customWidth="1"/>
    <col min="5325" max="5325" width="9.28515625" style="69" customWidth="1"/>
    <col min="5326" max="5326" width="8.5703125" style="69" customWidth="1"/>
    <col min="5327" max="5327" width="10.85546875" style="69" customWidth="1"/>
    <col min="5328" max="5328" width="11.42578125" style="69" customWidth="1"/>
    <col min="5329" max="5329" width="17.85546875" style="69" customWidth="1"/>
    <col min="5330" max="5330" width="15.42578125" style="69" customWidth="1"/>
    <col min="5331" max="5331" width="17" style="69" customWidth="1"/>
    <col min="5332" max="5332" width="14.28515625" style="69" customWidth="1"/>
    <col min="5333" max="5333" width="12.85546875" style="69" customWidth="1"/>
    <col min="5334" max="5335" width="14.140625" style="69" customWidth="1"/>
    <col min="5336" max="5336" width="10.7109375" style="69" customWidth="1"/>
    <col min="5337" max="5337" width="10" style="69" customWidth="1"/>
    <col min="5338" max="5338" width="9.140625" style="69"/>
    <col min="5339" max="5339" width="17.28515625" style="69" customWidth="1"/>
    <col min="5340" max="5545" width="9.140625" style="69"/>
    <col min="5546" max="5546" width="7.140625" style="69" customWidth="1"/>
    <col min="5547" max="5547" width="40.5703125" style="69" customWidth="1"/>
    <col min="5548" max="5548" width="18.85546875" style="69" bestFit="1" customWidth="1"/>
    <col min="5549" max="5549" width="10.140625" style="69" customWidth="1"/>
    <col min="5550" max="5550" width="11.42578125" style="69" bestFit="1" customWidth="1"/>
    <col min="5551" max="5576" width="9.140625" style="69"/>
    <col min="5577" max="5577" width="9.140625" style="69" customWidth="1"/>
    <col min="5578" max="5578" width="42.5703125" style="69" customWidth="1"/>
    <col min="5579" max="5580" width="11.5703125" style="69" customWidth="1"/>
    <col min="5581" max="5581" width="9.28515625" style="69" customWidth="1"/>
    <col min="5582" max="5582" width="8.5703125" style="69" customWidth="1"/>
    <col min="5583" max="5583" width="10.85546875" style="69" customWidth="1"/>
    <col min="5584" max="5584" width="11.42578125" style="69" customWidth="1"/>
    <col min="5585" max="5585" width="17.85546875" style="69" customWidth="1"/>
    <col min="5586" max="5586" width="15.42578125" style="69" customWidth="1"/>
    <col min="5587" max="5587" width="17" style="69" customWidth="1"/>
    <col min="5588" max="5588" width="14.28515625" style="69" customWidth="1"/>
    <col min="5589" max="5589" width="12.85546875" style="69" customWidth="1"/>
    <col min="5590" max="5591" width="14.140625" style="69" customWidth="1"/>
    <col min="5592" max="5592" width="10.7109375" style="69" customWidth="1"/>
    <col min="5593" max="5593" width="10" style="69" customWidth="1"/>
    <col min="5594" max="5594" width="9.140625" style="69"/>
    <col min="5595" max="5595" width="17.28515625" style="69" customWidth="1"/>
    <col min="5596" max="5801" width="9.140625" style="69"/>
    <col min="5802" max="5802" width="7.140625" style="69" customWidth="1"/>
    <col min="5803" max="5803" width="40.5703125" style="69" customWidth="1"/>
    <col min="5804" max="5804" width="18.85546875" style="69" bestFit="1" customWidth="1"/>
    <col min="5805" max="5805" width="10.140625" style="69" customWidth="1"/>
    <col min="5806" max="5806" width="11.42578125" style="69" bestFit="1" customWidth="1"/>
    <col min="5807" max="5832" width="9.140625" style="69"/>
    <col min="5833" max="5833" width="9.140625" style="69" customWidth="1"/>
    <col min="5834" max="5834" width="42.5703125" style="69" customWidth="1"/>
    <col min="5835" max="5836" width="11.5703125" style="69" customWidth="1"/>
    <col min="5837" max="5837" width="9.28515625" style="69" customWidth="1"/>
    <col min="5838" max="5838" width="8.5703125" style="69" customWidth="1"/>
    <col min="5839" max="5839" width="10.85546875" style="69" customWidth="1"/>
    <col min="5840" max="5840" width="11.42578125" style="69" customWidth="1"/>
    <col min="5841" max="5841" width="17.85546875" style="69" customWidth="1"/>
    <col min="5842" max="5842" width="15.42578125" style="69" customWidth="1"/>
    <col min="5843" max="5843" width="17" style="69" customWidth="1"/>
    <col min="5844" max="5844" width="14.28515625" style="69" customWidth="1"/>
    <col min="5845" max="5845" width="12.85546875" style="69" customWidth="1"/>
    <col min="5846" max="5847" width="14.140625" style="69" customWidth="1"/>
    <col min="5848" max="5848" width="10.7109375" style="69" customWidth="1"/>
    <col min="5849" max="5849" width="10" style="69" customWidth="1"/>
    <col min="5850" max="5850" width="9.140625" style="69"/>
    <col min="5851" max="5851" width="17.28515625" style="69" customWidth="1"/>
    <col min="5852" max="6057" width="9.140625" style="69"/>
    <col min="6058" max="6058" width="7.140625" style="69" customWidth="1"/>
    <col min="6059" max="6059" width="40.5703125" style="69" customWidth="1"/>
    <col min="6060" max="6060" width="18.85546875" style="69" bestFit="1" customWidth="1"/>
    <col min="6061" max="6061" width="10.140625" style="69" customWidth="1"/>
    <col min="6062" max="6062" width="11.42578125" style="69" bestFit="1" customWidth="1"/>
    <col min="6063" max="6088" width="9.140625" style="69"/>
    <col min="6089" max="6089" width="9.140625" style="69" customWidth="1"/>
    <col min="6090" max="6090" width="42.5703125" style="69" customWidth="1"/>
    <col min="6091" max="6092" width="11.5703125" style="69" customWidth="1"/>
    <col min="6093" max="6093" width="9.28515625" style="69" customWidth="1"/>
    <col min="6094" max="6094" width="8.5703125" style="69" customWidth="1"/>
    <col min="6095" max="6095" width="10.85546875" style="69" customWidth="1"/>
    <col min="6096" max="6096" width="11.42578125" style="69" customWidth="1"/>
    <col min="6097" max="6097" width="17.85546875" style="69" customWidth="1"/>
    <col min="6098" max="6098" width="15.42578125" style="69" customWidth="1"/>
    <col min="6099" max="6099" width="17" style="69" customWidth="1"/>
    <col min="6100" max="6100" width="14.28515625" style="69" customWidth="1"/>
    <col min="6101" max="6101" width="12.85546875" style="69" customWidth="1"/>
    <col min="6102" max="6103" width="14.140625" style="69" customWidth="1"/>
    <col min="6104" max="6104" width="10.7109375" style="69" customWidth="1"/>
    <col min="6105" max="6105" width="10" style="69" customWidth="1"/>
    <col min="6106" max="6106" width="9.140625" style="69"/>
    <col min="6107" max="6107" width="17.28515625" style="69" customWidth="1"/>
    <col min="6108" max="6313" width="9.140625" style="69"/>
    <col min="6314" max="6314" width="7.140625" style="69" customWidth="1"/>
    <col min="6315" max="6315" width="40.5703125" style="69" customWidth="1"/>
    <col min="6316" max="6316" width="18.85546875" style="69" bestFit="1" customWidth="1"/>
    <col min="6317" max="6317" width="10.140625" style="69" customWidth="1"/>
    <col min="6318" max="6318" width="11.42578125" style="69" bestFit="1" customWidth="1"/>
    <col min="6319" max="6344" width="9.140625" style="69"/>
    <col min="6345" max="6345" width="9.140625" style="69" customWidth="1"/>
    <col min="6346" max="6346" width="42.5703125" style="69" customWidth="1"/>
    <col min="6347" max="6348" width="11.5703125" style="69" customWidth="1"/>
    <col min="6349" max="6349" width="9.28515625" style="69" customWidth="1"/>
    <col min="6350" max="6350" width="8.5703125" style="69" customWidth="1"/>
    <col min="6351" max="6351" width="10.85546875" style="69" customWidth="1"/>
    <col min="6352" max="6352" width="11.42578125" style="69" customWidth="1"/>
    <col min="6353" max="6353" width="17.85546875" style="69" customWidth="1"/>
    <col min="6354" max="6354" width="15.42578125" style="69" customWidth="1"/>
    <col min="6355" max="6355" width="17" style="69" customWidth="1"/>
    <col min="6356" max="6356" width="14.28515625" style="69" customWidth="1"/>
    <col min="6357" max="6357" width="12.85546875" style="69" customWidth="1"/>
    <col min="6358" max="6359" width="14.140625" style="69" customWidth="1"/>
    <col min="6360" max="6360" width="10.7109375" style="69" customWidth="1"/>
    <col min="6361" max="6361" width="10" style="69" customWidth="1"/>
    <col min="6362" max="6362" width="9.140625" style="69"/>
    <col min="6363" max="6363" width="17.28515625" style="69" customWidth="1"/>
    <col min="6364" max="6569" width="9.140625" style="69"/>
    <col min="6570" max="6570" width="7.140625" style="69" customWidth="1"/>
    <col min="6571" max="6571" width="40.5703125" style="69" customWidth="1"/>
    <col min="6572" max="6572" width="18.85546875" style="69" bestFit="1" customWidth="1"/>
    <col min="6573" max="6573" width="10.140625" style="69" customWidth="1"/>
    <col min="6574" max="6574" width="11.42578125" style="69" bestFit="1" customWidth="1"/>
    <col min="6575" max="6600" width="9.140625" style="69"/>
    <col min="6601" max="6601" width="9.140625" style="69" customWidth="1"/>
    <col min="6602" max="6602" width="42.5703125" style="69" customWidth="1"/>
    <col min="6603" max="6604" width="11.5703125" style="69" customWidth="1"/>
    <col min="6605" max="6605" width="9.28515625" style="69" customWidth="1"/>
    <col min="6606" max="6606" width="8.5703125" style="69" customWidth="1"/>
    <col min="6607" max="6607" width="10.85546875" style="69" customWidth="1"/>
    <col min="6608" max="6608" width="11.42578125" style="69" customWidth="1"/>
    <col min="6609" max="6609" width="17.85546875" style="69" customWidth="1"/>
    <col min="6610" max="6610" width="15.42578125" style="69" customWidth="1"/>
    <col min="6611" max="6611" width="17" style="69" customWidth="1"/>
    <col min="6612" max="6612" width="14.28515625" style="69" customWidth="1"/>
    <col min="6613" max="6613" width="12.85546875" style="69" customWidth="1"/>
    <col min="6614" max="6615" width="14.140625" style="69" customWidth="1"/>
    <col min="6616" max="6616" width="10.7109375" style="69" customWidth="1"/>
    <col min="6617" max="6617" width="10" style="69" customWidth="1"/>
    <col min="6618" max="6618" width="9.140625" style="69"/>
    <col min="6619" max="6619" width="17.28515625" style="69" customWidth="1"/>
    <col min="6620" max="6825" width="9.140625" style="69"/>
    <col min="6826" max="6826" width="7.140625" style="69" customWidth="1"/>
    <col min="6827" max="6827" width="40.5703125" style="69" customWidth="1"/>
    <col min="6828" max="6828" width="18.85546875" style="69" bestFit="1" customWidth="1"/>
    <col min="6829" max="6829" width="10.140625" style="69" customWidth="1"/>
    <col min="6830" max="6830" width="11.42578125" style="69" bestFit="1" customWidth="1"/>
    <col min="6831" max="6856" width="9.140625" style="69"/>
    <col min="6857" max="6857" width="9.140625" style="69" customWidth="1"/>
    <col min="6858" max="6858" width="42.5703125" style="69" customWidth="1"/>
    <col min="6859" max="6860" width="11.5703125" style="69" customWidth="1"/>
    <col min="6861" max="6861" width="9.28515625" style="69" customWidth="1"/>
    <col min="6862" max="6862" width="8.5703125" style="69" customWidth="1"/>
    <col min="6863" max="6863" width="10.85546875" style="69" customWidth="1"/>
    <col min="6864" max="6864" width="11.42578125" style="69" customWidth="1"/>
    <col min="6865" max="6865" width="17.85546875" style="69" customWidth="1"/>
    <col min="6866" max="6866" width="15.42578125" style="69" customWidth="1"/>
    <col min="6867" max="6867" width="17" style="69" customWidth="1"/>
    <col min="6868" max="6868" width="14.28515625" style="69" customWidth="1"/>
    <col min="6869" max="6869" width="12.85546875" style="69" customWidth="1"/>
    <col min="6870" max="6871" width="14.140625" style="69" customWidth="1"/>
    <col min="6872" max="6872" width="10.7109375" style="69" customWidth="1"/>
    <col min="6873" max="6873" width="10" style="69" customWidth="1"/>
    <col min="6874" max="6874" width="9.140625" style="69"/>
    <col min="6875" max="6875" width="17.28515625" style="69" customWidth="1"/>
    <col min="6876" max="7081" width="9.140625" style="69"/>
    <col min="7082" max="7082" width="7.140625" style="69" customWidth="1"/>
    <col min="7083" max="7083" width="40.5703125" style="69" customWidth="1"/>
    <col min="7084" max="7084" width="18.85546875" style="69" bestFit="1" customWidth="1"/>
    <col min="7085" max="7085" width="10.140625" style="69" customWidth="1"/>
    <col min="7086" max="7086" width="11.42578125" style="69" bestFit="1" customWidth="1"/>
    <col min="7087" max="7112" width="9.140625" style="69"/>
    <col min="7113" max="7113" width="9.140625" style="69" customWidth="1"/>
    <col min="7114" max="7114" width="42.5703125" style="69" customWidth="1"/>
    <col min="7115" max="7116" width="11.5703125" style="69" customWidth="1"/>
    <col min="7117" max="7117" width="9.28515625" style="69" customWidth="1"/>
    <col min="7118" max="7118" width="8.5703125" style="69" customWidth="1"/>
    <col min="7119" max="7119" width="10.85546875" style="69" customWidth="1"/>
    <col min="7120" max="7120" width="11.42578125" style="69" customWidth="1"/>
    <col min="7121" max="7121" width="17.85546875" style="69" customWidth="1"/>
    <col min="7122" max="7122" width="15.42578125" style="69" customWidth="1"/>
    <col min="7123" max="7123" width="17" style="69" customWidth="1"/>
    <col min="7124" max="7124" width="14.28515625" style="69" customWidth="1"/>
    <col min="7125" max="7125" width="12.85546875" style="69" customWidth="1"/>
    <col min="7126" max="7127" width="14.140625" style="69" customWidth="1"/>
    <col min="7128" max="7128" width="10.7109375" style="69" customWidth="1"/>
    <col min="7129" max="7129" width="10" style="69" customWidth="1"/>
    <col min="7130" max="7130" width="9.140625" style="69"/>
    <col min="7131" max="7131" width="17.28515625" style="69" customWidth="1"/>
    <col min="7132" max="7337" width="9.140625" style="69"/>
    <col min="7338" max="7338" width="7.140625" style="69" customWidth="1"/>
    <col min="7339" max="7339" width="40.5703125" style="69" customWidth="1"/>
    <col min="7340" max="7340" width="18.85546875" style="69" bestFit="1" customWidth="1"/>
    <col min="7341" max="7341" width="10.140625" style="69" customWidth="1"/>
    <col min="7342" max="7342" width="11.42578125" style="69" bestFit="1" customWidth="1"/>
    <col min="7343" max="7368" width="9.140625" style="69"/>
    <col min="7369" max="7369" width="9.140625" style="69" customWidth="1"/>
    <col min="7370" max="7370" width="42.5703125" style="69" customWidth="1"/>
    <col min="7371" max="7372" width="11.5703125" style="69" customWidth="1"/>
    <col min="7373" max="7373" width="9.28515625" style="69" customWidth="1"/>
    <col min="7374" max="7374" width="8.5703125" style="69" customWidth="1"/>
    <col min="7375" max="7375" width="10.85546875" style="69" customWidth="1"/>
    <col min="7376" max="7376" width="11.42578125" style="69" customWidth="1"/>
    <col min="7377" max="7377" width="17.85546875" style="69" customWidth="1"/>
    <col min="7378" max="7378" width="15.42578125" style="69" customWidth="1"/>
    <col min="7379" max="7379" width="17" style="69" customWidth="1"/>
    <col min="7380" max="7380" width="14.28515625" style="69" customWidth="1"/>
    <col min="7381" max="7381" width="12.85546875" style="69" customWidth="1"/>
    <col min="7382" max="7383" width="14.140625" style="69" customWidth="1"/>
    <col min="7384" max="7384" width="10.7109375" style="69" customWidth="1"/>
    <col min="7385" max="7385" width="10" style="69" customWidth="1"/>
    <col min="7386" max="7386" width="9.140625" style="69"/>
    <col min="7387" max="7387" width="17.28515625" style="69" customWidth="1"/>
    <col min="7388" max="7593" width="9.140625" style="69"/>
    <col min="7594" max="7594" width="7.140625" style="69" customWidth="1"/>
    <col min="7595" max="7595" width="40.5703125" style="69" customWidth="1"/>
    <col min="7596" max="7596" width="18.85546875" style="69" bestFit="1" customWidth="1"/>
    <col min="7597" max="7597" width="10.140625" style="69" customWidth="1"/>
    <col min="7598" max="7598" width="11.42578125" style="69" bestFit="1" customWidth="1"/>
    <col min="7599" max="7624" width="9.140625" style="69"/>
    <col min="7625" max="7625" width="9.140625" style="69" customWidth="1"/>
    <col min="7626" max="7626" width="42.5703125" style="69" customWidth="1"/>
    <col min="7627" max="7628" width="11.5703125" style="69" customWidth="1"/>
    <col min="7629" max="7629" width="9.28515625" style="69" customWidth="1"/>
    <col min="7630" max="7630" width="8.5703125" style="69" customWidth="1"/>
    <col min="7631" max="7631" width="10.85546875" style="69" customWidth="1"/>
    <col min="7632" max="7632" width="11.42578125" style="69" customWidth="1"/>
    <col min="7633" max="7633" width="17.85546875" style="69" customWidth="1"/>
    <col min="7634" max="7634" width="15.42578125" style="69" customWidth="1"/>
    <col min="7635" max="7635" width="17" style="69" customWidth="1"/>
    <col min="7636" max="7636" width="14.28515625" style="69" customWidth="1"/>
    <col min="7637" max="7637" width="12.85546875" style="69" customWidth="1"/>
    <col min="7638" max="7639" width="14.140625" style="69" customWidth="1"/>
    <col min="7640" max="7640" width="10.7109375" style="69" customWidth="1"/>
    <col min="7641" max="7641" width="10" style="69" customWidth="1"/>
    <col min="7642" max="7642" width="9.140625" style="69"/>
    <col min="7643" max="7643" width="17.28515625" style="69" customWidth="1"/>
    <col min="7644" max="7849" width="9.140625" style="69"/>
    <col min="7850" max="7850" width="7.140625" style="69" customWidth="1"/>
    <col min="7851" max="7851" width="40.5703125" style="69" customWidth="1"/>
    <col min="7852" max="7852" width="18.85546875" style="69" bestFit="1" customWidth="1"/>
    <col min="7853" max="7853" width="10.140625" style="69" customWidth="1"/>
    <col min="7854" max="7854" width="11.42578125" style="69" bestFit="1" customWidth="1"/>
    <col min="7855" max="7880" width="9.140625" style="69"/>
    <col min="7881" max="7881" width="9.140625" style="69" customWidth="1"/>
    <col min="7882" max="7882" width="42.5703125" style="69" customWidth="1"/>
    <col min="7883" max="7884" width="11.5703125" style="69" customWidth="1"/>
    <col min="7885" max="7885" width="9.28515625" style="69" customWidth="1"/>
    <col min="7886" max="7886" width="8.5703125" style="69" customWidth="1"/>
    <col min="7887" max="7887" width="10.85546875" style="69" customWidth="1"/>
    <col min="7888" max="7888" width="11.42578125" style="69" customWidth="1"/>
    <col min="7889" max="7889" width="17.85546875" style="69" customWidth="1"/>
    <col min="7890" max="7890" width="15.42578125" style="69" customWidth="1"/>
    <col min="7891" max="7891" width="17" style="69" customWidth="1"/>
    <col min="7892" max="7892" width="14.28515625" style="69" customWidth="1"/>
    <col min="7893" max="7893" width="12.85546875" style="69" customWidth="1"/>
    <col min="7894" max="7895" width="14.140625" style="69" customWidth="1"/>
    <col min="7896" max="7896" width="10.7109375" style="69" customWidth="1"/>
    <col min="7897" max="7897" width="10" style="69" customWidth="1"/>
    <col min="7898" max="7898" width="9.140625" style="69"/>
    <col min="7899" max="7899" width="17.28515625" style="69" customWidth="1"/>
    <col min="7900" max="8105" width="9.140625" style="69"/>
    <col min="8106" max="8106" width="7.140625" style="69" customWidth="1"/>
    <col min="8107" max="8107" width="40.5703125" style="69" customWidth="1"/>
    <col min="8108" max="8108" width="18.85546875" style="69" bestFit="1" customWidth="1"/>
    <col min="8109" max="8109" width="10.140625" style="69" customWidth="1"/>
    <col min="8110" max="8110" width="11.42578125" style="69" bestFit="1" customWidth="1"/>
    <col min="8111" max="8136" width="9.140625" style="69"/>
    <col min="8137" max="8137" width="9.140625" style="69" customWidth="1"/>
    <col min="8138" max="8138" width="42.5703125" style="69" customWidth="1"/>
    <col min="8139" max="8140" width="11.5703125" style="69" customWidth="1"/>
    <col min="8141" max="8141" width="9.28515625" style="69" customWidth="1"/>
    <col min="8142" max="8142" width="8.5703125" style="69" customWidth="1"/>
    <col min="8143" max="8143" width="10.85546875" style="69" customWidth="1"/>
    <col min="8144" max="8144" width="11.42578125" style="69" customWidth="1"/>
    <col min="8145" max="8145" width="17.85546875" style="69" customWidth="1"/>
    <col min="8146" max="8146" width="15.42578125" style="69" customWidth="1"/>
    <col min="8147" max="8147" width="17" style="69" customWidth="1"/>
    <col min="8148" max="8148" width="14.28515625" style="69" customWidth="1"/>
    <col min="8149" max="8149" width="12.85546875" style="69" customWidth="1"/>
    <col min="8150" max="8151" width="14.140625" style="69" customWidth="1"/>
    <col min="8152" max="8152" width="10.7109375" style="69" customWidth="1"/>
    <col min="8153" max="8153" width="10" style="69" customWidth="1"/>
    <col min="8154" max="8154" width="9.140625" style="69"/>
    <col min="8155" max="8155" width="17.28515625" style="69" customWidth="1"/>
    <col min="8156" max="8361" width="9.140625" style="69"/>
    <col min="8362" max="8362" width="7.140625" style="69" customWidth="1"/>
    <col min="8363" max="8363" width="40.5703125" style="69" customWidth="1"/>
    <col min="8364" max="8364" width="18.85546875" style="69" bestFit="1" customWidth="1"/>
    <col min="8365" max="8365" width="10.140625" style="69" customWidth="1"/>
    <col min="8366" max="8366" width="11.42578125" style="69" bestFit="1" customWidth="1"/>
    <col min="8367" max="8392" width="9.140625" style="69"/>
    <col min="8393" max="8393" width="9.140625" style="69" customWidth="1"/>
    <col min="8394" max="8394" width="42.5703125" style="69" customWidth="1"/>
    <col min="8395" max="8396" width="11.5703125" style="69" customWidth="1"/>
    <col min="8397" max="8397" width="9.28515625" style="69" customWidth="1"/>
    <col min="8398" max="8398" width="8.5703125" style="69" customWidth="1"/>
    <col min="8399" max="8399" width="10.85546875" style="69" customWidth="1"/>
    <col min="8400" max="8400" width="11.42578125" style="69" customWidth="1"/>
    <col min="8401" max="8401" width="17.85546875" style="69" customWidth="1"/>
    <col min="8402" max="8402" width="15.42578125" style="69" customWidth="1"/>
    <col min="8403" max="8403" width="17" style="69" customWidth="1"/>
    <col min="8404" max="8404" width="14.28515625" style="69" customWidth="1"/>
    <col min="8405" max="8405" width="12.85546875" style="69" customWidth="1"/>
    <col min="8406" max="8407" width="14.140625" style="69" customWidth="1"/>
    <col min="8408" max="8408" width="10.7109375" style="69" customWidth="1"/>
    <col min="8409" max="8409" width="10" style="69" customWidth="1"/>
    <col min="8410" max="8410" width="9.140625" style="69"/>
    <col min="8411" max="8411" width="17.28515625" style="69" customWidth="1"/>
    <col min="8412" max="8617" width="9.140625" style="69"/>
    <col min="8618" max="8618" width="7.140625" style="69" customWidth="1"/>
    <col min="8619" max="8619" width="40.5703125" style="69" customWidth="1"/>
    <col min="8620" max="8620" width="18.85546875" style="69" bestFit="1" customWidth="1"/>
    <col min="8621" max="8621" width="10.140625" style="69" customWidth="1"/>
    <col min="8622" max="8622" width="11.42578125" style="69" bestFit="1" customWidth="1"/>
    <col min="8623" max="8648" width="9.140625" style="69"/>
    <col min="8649" max="8649" width="9.140625" style="69" customWidth="1"/>
    <col min="8650" max="8650" width="42.5703125" style="69" customWidth="1"/>
    <col min="8651" max="8652" width="11.5703125" style="69" customWidth="1"/>
    <col min="8653" max="8653" width="9.28515625" style="69" customWidth="1"/>
    <col min="8654" max="8654" width="8.5703125" style="69" customWidth="1"/>
    <col min="8655" max="8655" width="10.85546875" style="69" customWidth="1"/>
    <col min="8656" max="8656" width="11.42578125" style="69" customWidth="1"/>
    <col min="8657" max="8657" width="17.85546875" style="69" customWidth="1"/>
    <col min="8658" max="8658" width="15.42578125" style="69" customWidth="1"/>
    <col min="8659" max="8659" width="17" style="69" customWidth="1"/>
    <col min="8660" max="8660" width="14.28515625" style="69" customWidth="1"/>
    <col min="8661" max="8661" width="12.85546875" style="69" customWidth="1"/>
    <col min="8662" max="8663" width="14.140625" style="69" customWidth="1"/>
    <col min="8664" max="8664" width="10.7109375" style="69" customWidth="1"/>
    <col min="8665" max="8665" width="10" style="69" customWidth="1"/>
    <col min="8666" max="8666" width="9.140625" style="69"/>
    <col min="8667" max="8667" width="17.28515625" style="69" customWidth="1"/>
    <col min="8668" max="8873" width="9.140625" style="69"/>
    <col min="8874" max="8874" width="7.140625" style="69" customWidth="1"/>
    <col min="8875" max="8875" width="40.5703125" style="69" customWidth="1"/>
    <col min="8876" max="8876" width="18.85546875" style="69" bestFit="1" customWidth="1"/>
    <col min="8877" max="8877" width="10.140625" style="69" customWidth="1"/>
    <col min="8878" max="8878" width="11.42578125" style="69" bestFit="1" customWidth="1"/>
    <col min="8879" max="8904" width="9.140625" style="69"/>
    <col min="8905" max="8905" width="9.140625" style="69" customWidth="1"/>
    <col min="8906" max="8906" width="42.5703125" style="69" customWidth="1"/>
    <col min="8907" max="8908" width="11.5703125" style="69" customWidth="1"/>
    <col min="8909" max="8909" width="9.28515625" style="69" customWidth="1"/>
    <col min="8910" max="8910" width="8.5703125" style="69" customWidth="1"/>
    <col min="8911" max="8911" width="10.85546875" style="69" customWidth="1"/>
    <col min="8912" max="8912" width="11.42578125" style="69" customWidth="1"/>
    <col min="8913" max="8913" width="17.85546875" style="69" customWidth="1"/>
    <col min="8914" max="8914" width="15.42578125" style="69" customWidth="1"/>
    <col min="8915" max="8915" width="17" style="69" customWidth="1"/>
    <col min="8916" max="8916" width="14.28515625" style="69" customWidth="1"/>
    <col min="8917" max="8917" width="12.85546875" style="69" customWidth="1"/>
    <col min="8918" max="8919" width="14.140625" style="69" customWidth="1"/>
    <col min="8920" max="8920" width="10.7109375" style="69" customWidth="1"/>
    <col min="8921" max="8921" width="10" style="69" customWidth="1"/>
    <col min="8922" max="8922" width="9.140625" style="69"/>
    <col min="8923" max="8923" width="17.28515625" style="69" customWidth="1"/>
    <col min="8924" max="9129" width="9.140625" style="69"/>
    <col min="9130" max="9130" width="7.140625" style="69" customWidth="1"/>
    <col min="9131" max="9131" width="40.5703125" style="69" customWidth="1"/>
    <col min="9132" max="9132" width="18.85546875" style="69" bestFit="1" customWidth="1"/>
    <col min="9133" max="9133" width="10.140625" style="69" customWidth="1"/>
    <col min="9134" max="9134" width="11.42578125" style="69" bestFit="1" customWidth="1"/>
    <col min="9135" max="9160" width="9.140625" style="69"/>
    <col min="9161" max="9161" width="9.140625" style="69" customWidth="1"/>
    <col min="9162" max="9162" width="42.5703125" style="69" customWidth="1"/>
    <col min="9163" max="9164" width="11.5703125" style="69" customWidth="1"/>
    <col min="9165" max="9165" width="9.28515625" style="69" customWidth="1"/>
    <col min="9166" max="9166" width="8.5703125" style="69" customWidth="1"/>
    <col min="9167" max="9167" width="10.85546875" style="69" customWidth="1"/>
    <col min="9168" max="9168" width="11.42578125" style="69" customWidth="1"/>
    <col min="9169" max="9169" width="17.85546875" style="69" customWidth="1"/>
    <col min="9170" max="9170" width="15.42578125" style="69" customWidth="1"/>
    <col min="9171" max="9171" width="17" style="69" customWidth="1"/>
    <col min="9172" max="9172" width="14.28515625" style="69" customWidth="1"/>
    <col min="9173" max="9173" width="12.85546875" style="69" customWidth="1"/>
    <col min="9174" max="9175" width="14.140625" style="69" customWidth="1"/>
    <col min="9176" max="9176" width="10.7109375" style="69" customWidth="1"/>
    <col min="9177" max="9177" width="10" style="69" customWidth="1"/>
    <col min="9178" max="9178" width="9.140625" style="69"/>
    <col min="9179" max="9179" width="17.28515625" style="69" customWidth="1"/>
    <col min="9180" max="9385" width="9.140625" style="69"/>
    <col min="9386" max="9386" width="7.140625" style="69" customWidth="1"/>
    <col min="9387" max="9387" width="40.5703125" style="69" customWidth="1"/>
    <col min="9388" max="9388" width="18.85546875" style="69" bestFit="1" customWidth="1"/>
    <col min="9389" max="9389" width="10.140625" style="69" customWidth="1"/>
    <col min="9390" max="9390" width="11.42578125" style="69" bestFit="1" customWidth="1"/>
    <col min="9391" max="9416" width="9.140625" style="69"/>
    <col min="9417" max="9417" width="9.140625" style="69" customWidth="1"/>
    <col min="9418" max="9418" width="42.5703125" style="69" customWidth="1"/>
    <col min="9419" max="9420" width="11.5703125" style="69" customWidth="1"/>
    <col min="9421" max="9421" width="9.28515625" style="69" customWidth="1"/>
    <col min="9422" max="9422" width="8.5703125" style="69" customWidth="1"/>
    <col min="9423" max="9423" width="10.85546875" style="69" customWidth="1"/>
    <col min="9424" max="9424" width="11.42578125" style="69" customWidth="1"/>
    <col min="9425" max="9425" width="17.85546875" style="69" customWidth="1"/>
    <col min="9426" max="9426" width="15.42578125" style="69" customWidth="1"/>
    <col min="9427" max="9427" width="17" style="69" customWidth="1"/>
    <col min="9428" max="9428" width="14.28515625" style="69" customWidth="1"/>
    <col min="9429" max="9429" width="12.85546875" style="69" customWidth="1"/>
    <col min="9430" max="9431" width="14.140625" style="69" customWidth="1"/>
    <col min="9432" max="9432" width="10.7109375" style="69" customWidth="1"/>
    <col min="9433" max="9433" width="10" style="69" customWidth="1"/>
    <col min="9434" max="9434" width="9.140625" style="69"/>
    <col min="9435" max="9435" width="17.28515625" style="69" customWidth="1"/>
    <col min="9436" max="9641" width="9.140625" style="69"/>
    <col min="9642" max="9642" width="7.140625" style="69" customWidth="1"/>
    <col min="9643" max="9643" width="40.5703125" style="69" customWidth="1"/>
    <col min="9644" max="9644" width="18.85546875" style="69" bestFit="1" customWidth="1"/>
    <col min="9645" max="9645" width="10.140625" style="69" customWidth="1"/>
    <col min="9646" max="9646" width="11.42578125" style="69" bestFit="1" customWidth="1"/>
    <col min="9647" max="9672" width="9.140625" style="69"/>
    <col min="9673" max="9673" width="9.140625" style="69" customWidth="1"/>
    <col min="9674" max="9674" width="42.5703125" style="69" customWidth="1"/>
    <col min="9675" max="9676" width="11.5703125" style="69" customWidth="1"/>
    <col min="9677" max="9677" width="9.28515625" style="69" customWidth="1"/>
    <col min="9678" max="9678" width="8.5703125" style="69" customWidth="1"/>
    <col min="9679" max="9679" width="10.85546875" style="69" customWidth="1"/>
    <col min="9680" max="9680" width="11.42578125" style="69" customWidth="1"/>
    <col min="9681" max="9681" width="17.85546875" style="69" customWidth="1"/>
    <col min="9682" max="9682" width="15.42578125" style="69" customWidth="1"/>
    <col min="9683" max="9683" width="17" style="69" customWidth="1"/>
    <col min="9684" max="9684" width="14.28515625" style="69" customWidth="1"/>
    <col min="9685" max="9685" width="12.85546875" style="69" customWidth="1"/>
    <col min="9686" max="9687" width="14.140625" style="69" customWidth="1"/>
    <col min="9688" max="9688" width="10.7109375" style="69" customWidth="1"/>
    <col min="9689" max="9689" width="10" style="69" customWidth="1"/>
    <col min="9690" max="9690" width="9.140625" style="69"/>
    <col min="9691" max="9691" width="17.28515625" style="69" customWidth="1"/>
    <col min="9692" max="9897" width="9.140625" style="69"/>
    <col min="9898" max="9898" width="7.140625" style="69" customWidth="1"/>
    <col min="9899" max="9899" width="40.5703125" style="69" customWidth="1"/>
    <col min="9900" max="9900" width="18.85546875" style="69" bestFit="1" customWidth="1"/>
    <col min="9901" max="9901" width="10.140625" style="69" customWidth="1"/>
    <col min="9902" max="9902" width="11.42578125" style="69" bestFit="1" customWidth="1"/>
    <col min="9903" max="9928" width="9.140625" style="69"/>
    <col min="9929" max="9929" width="9.140625" style="69" customWidth="1"/>
    <col min="9930" max="9930" width="42.5703125" style="69" customWidth="1"/>
    <col min="9931" max="9932" width="11.5703125" style="69" customWidth="1"/>
    <col min="9933" max="9933" width="9.28515625" style="69" customWidth="1"/>
    <col min="9934" max="9934" width="8.5703125" style="69" customWidth="1"/>
    <col min="9935" max="9935" width="10.85546875" style="69" customWidth="1"/>
    <col min="9936" max="9936" width="11.42578125" style="69" customWidth="1"/>
    <col min="9937" max="9937" width="17.85546875" style="69" customWidth="1"/>
    <col min="9938" max="9938" width="15.42578125" style="69" customWidth="1"/>
    <col min="9939" max="9939" width="17" style="69" customWidth="1"/>
    <col min="9940" max="9940" width="14.28515625" style="69" customWidth="1"/>
    <col min="9941" max="9941" width="12.85546875" style="69" customWidth="1"/>
    <col min="9942" max="9943" width="14.140625" style="69" customWidth="1"/>
    <col min="9944" max="9944" width="10.7109375" style="69" customWidth="1"/>
    <col min="9945" max="9945" width="10" style="69" customWidth="1"/>
    <col min="9946" max="9946" width="9.140625" style="69"/>
    <col min="9947" max="9947" width="17.28515625" style="69" customWidth="1"/>
    <col min="9948" max="10153" width="9.140625" style="69"/>
    <col min="10154" max="10154" width="7.140625" style="69" customWidth="1"/>
    <col min="10155" max="10155" width="40.5703125" style="69" customWidth="1"/>
    <col min="10156" max="10156" width="18.85546875" style="69" bestFit="1" customWidth="1"/>
    <col min="10157" max="10157" width="10.140625" style="69" customWidth="1"/>
    <col min="10158" max="10158" width="11.42578125" style="69" bestFit="1" customWidth="1"/>
    <col min="10159" max="10184" width="9.140625" style="69"/>
    <col min="10185" max="10185" width="9.140625" style="69" customWidth="1"/>
    <col min="10186" max="10186" width="42.5703125" style="69" customWidth="1"/>
    <col min="10187" max="10188" width="11.5703125" style="69" customWidth="1"/>
    <col min="10189" max="10189" width="9.28515625" style="69" customWidth="1"/>
    <col min="10190" max="10190" width="8.5703125" style="69" customWidth="1"/>
    <col min="10191" max="10191" width="10.85546875" style="69" customWidth="1"/>
    <col min="10192" max="10192" width="11.42578125" style="69" customWidth="1"/>
    <col min="10193" max="10193" width="17.85546875" style="69" customWidth="1"/>
    <col min="10194" max="10194" width="15.42578125" style="69" customWidth="1"/>
    <col min="10195" max="10195" width="17" style="69" customWidth="1"/>
    <col min="10196" max="10196" width="14.28515625" style="69" customWidth="1"/>
    <col min="10197" max="10197" width="12.85546875" style="69" customWidth="1"/>
    <col min="10198" max="10199" width="14.140625" style="69" customWidth="1"/>
    <col min="10200" max="10200" width="10.7109375" style="69" customWidth="1"/>
    <col min="10201" max="10201" width="10" style="69" customWidth="1"/>
    <col min="10202" max="10202" width="9.140625" style="69"/>
    <col min="10203" max="10203" width="17.28515625" style="69" customWidth="1"/>
    <col min="10204" max="10409" width="9.140625" style="69"/>
    <col min="10410" max="10410" width="7.140625" style="69" customWidth="1"/>
    <col min="10411" max="10411" width="40.5703125" style="69" customWidth="1"/>
    <col min="10412" max="10412" width="18.85546875" style="69" bestFit="1" customWidth="1"/>
    <col min="10413" max="10413" width="10.140625" style="69" customWidth="1"/>
    <col min="10414" max="10414" width="11.42578125" style="69" bestFit="1" customWidth="1"/>
    <col min="10415" max="10440" width="9.140625" style="69"/>
    <col min="10441" max="10441" width="9.140625" style="69" customWidth="1"/>
    <col min="10442" max="10442" width="42.5703125" style="69" customWidth="1"/>
    <col min="10443" max="10444" width="11.5703125" style="69" customWidth="1"/>
    <col min="10445" max="10445" width="9.28515625" style="69" customWidth="1"/>
    <col min="10446" max="10446" width="8.5703125" style="69" customWidth="1"/>
    <col min="10447" max="10447" width="10.85546875" style="69" customWidth="1"/>
    <col min="10448" max="10448" width="11.42578125" style="69" customWidth="1"/>
    <col min="10449" max="10449" width="17.85546875" style="69" customWidth="1"/>
    <col min="10450" max="10450" width="15.42578125" style="69" customWidth="1"/>
    <col min="10451" max="10451" width="17" style="69" customWidth="1"/>
    <col min="10452" max="10452" width="14.28515625" style="69" customWidth="1"/>
    <col min="10453" max="10453" width="12.85546875" style="69" customWidth="1"/>
    <col min="10454" max="10455" width="14.140625" style="69" customWidth="1"/>
    <col min="10456" max="10456" width="10.7109375" style="69" customWidth="1"/>
    <col min="10457" max="10457" width="10" style="69" customWidth="1"/>
    <col min="10458" max="10458" width="9.140625" style="69"/>
    <col min="10459" max="10459" width="17.28515625" style="69" customWidth="1"/>
    <col min="10460" max="10665" width="9.140625" style="69"/>
    <col min="10666" max="10666" width="7.140625" style="69" customWidth="1"/>
    <col min="10667" max="10667" width="40.5703125" style="69" customWidth="1"/>
    <col min="10668" max="10668" width="18.85546875" style="69" bestFit="1" customWidth="1"/>
    <col min="10669" max="10669" width="10.140625" style="69" customWidth="1"/>
    <col min="10670" max="10670" width="11.42578125" style="69" bestFit="1" customWidth="1"/>
    <col min="10671" max="10696" width="9.140625" style="69"/>
    <col min="10697" max="10697" width="9.140625" style="69" customWidth="1"/>
    <col min="10698" max="10698" width="42.5703125" style="69" customWidth="1"/>
    <col min="10699" max="10700" width="11.5703125" style="69" customWidth="1"/>
    <col min="10701" max="10701" width="9.28515625" style="69" customWidth="1"/>
    <col min="10702" max="10702" width="8.5703125" style="69" customWidth="1"/>
    <col min="10703" max="10703" width="10.85546875" style="69" customWidth="1"/>
    <col min="10704" max="10704" width="11.42578125" style="69" customWidth="1"/>
    <col min="10705" max="10705" width="17.85546875" style="69" customWidth="1"/>
    <col min="10706" max="10706" width="15.42578125" style="69" customWidth="1"/>
    <col min="10707" max="10707" width="17" style="69" customWidth="1"/>
    <col min="10708" max="10708" width="14.28515625" style="69" customWidth="1"/>
    <col min="10709" max="10709" width="12.85546875" style="69" customWidth="1"/>
    <col min="10710" max="10711" width="14.140625" style="69" customWidth="1"/>
    <col min="10712" max="10712" width="10.7109375" style="69" customWidth="1"/>
    <col min="10713" max="10713" width="10" style="69" customWidth="1"/>
    <col min="10714" max="10714" width="9.140625" style="69"/>
    <col min="10715" max="10715" width="17.28515625" style="69" customWidth="1"/>
    <col min="10716" max="10921" width="9.140625" style="69"/>
    <col min="10922" max="10922" width="7.140625" style="69" customWidth="1"/>
    <col min="10923" max="10923" width="40.5703125" style="69" customWidth="1"/>
    <col min="10924" max="10924" width="18.85546875" style="69" bestFit="1" customWidth="1"/>
    <col min="10925" max="10925" width="10.140625" style="69" customWidth="1"/>
    <col min="10926" max="10926" width="11.42578125" style="69" bestFit="1" customWidth="1"/>
    <col min="10927" max="10952" width="9.140625" style="69"/>
    <col min="10953" max="10953" width="9.140625" style="69" customWidth="1"/>
    <col min="10954" max="10954" width="42.5703125" style="69" customWidth="1"/>
    <col min="10955" max="10956" width="11.5703125" style="69" customWidth="1"/>
    <col min="10957" max="10957" width="9.28515625" style="69" customWidth="1"/>
    <col min="10958" max="10958" width="8.5703125" style="69" customWidth="1"/>
    <col min="10959" max="10959" width="10.85546875" style="69" customWidth="1"/>
    <col min="10960" max="10960" width="11.42578125" style="69" customWidth="1"/>
    <col min="10961" max="10961" width="17.85546875" style="69" customWidth="1"/>
    <col min="10962" max="10962" width="15.42578125" style="69" customWidth="1"/>
    <col min="10963" max="10963" width="17" style="69" customWidth="1"/>
    <col min="10964" max="10964" width="14.28515625" style="69" customWidth="1"/>
    <col min="10965" max="10965" width="12.85546875" style="69" customWidth="1"/>
    <col min="10966" max="10967" width="14.140625" style="69" customWidth="1"/>
    <col min="10968" max="10968" width="10.7109375" style="69" customWidth="1"/>
    <col min="10969" max="10969" width="10" style="69" customWidth="1"/>
    <col min="10970" max="10970" width="9.140625" style="69"/>
    <col min="10971" max="10971" width="17.28515625" style="69" customWidth="1"/>
    <col min="10972" max="11177" width="9.140625" style="69"/>
    <col min="11178" max="11178" width="7.140625" style="69" customWidth="1"/>
    <col min="11179" max="11179" width="40.5703125" style="69" customWidth="1"/>
    <col min="11180" max="11180" width="18.85546875" style="69" bestFit="1" customWidth="1"/>
    <col min="11181" max="11181" width="10.140625" style="69" customWidth="1"/>
    <col min="11182" max="11182" width="11.42578125" style="69" bestFit="1" customWidth="1"/>
    <col min="11183" max="11208" width="9.140625" style="69"/>
    <col min="11209" max="11209" width="9.140625" style="69" customWidth="1"/>
    <col min="11210" max="11210" width="42.5703125" style="69" customWidth="1"/>
    <col min="11211" max="11212" width="11.5703125" style="69" customWidth="1"/>
    <col min="11213" max="11213" width="9.28515625" style="69" customWidth="1"/>
    <col min="11214" max="11214" width="8.5703125" style="69" customWidth="1"/>
    <col min="11215" max="11215" width="10.85546875" style="69" customWidth="1"/>
    <col min="11216" max="11216" width="11.42578125" style="69" customWidth="1"/>
    <col min="11217" max="11217" width="17.85546875" style="69" customWidth="1"/>
    <col min="11218" max="11218" width="15.42578125" style="69" customWidth="1"/>
    <col min="11219" max="11219" width="17" style="69" customWidth="1"/>
    <col min="11220" max="11220" width="14.28515625" style="69" customWidth="1"/>
    <col min="11221" max="11221" width="12.85546875" style="69" customWidth="1"/>
    <col min="11222" max="11223" width="14.140625" style="69" customWidth="1"/>
    <col min="11224" max="11224" width="10.7109375" style="69" customWidth="1"/>
    <col min="11225" max="11225" width="10" style="69" customWidth="1"/>
    <col min="11226" max="11226" width="9.140625" style="69"/>
    <col min="11227" max="11227" width="17.28515625" style="69" customWidth="1"/>
    <col min="11228" max="11433" width="9.140625" style="69"/>
    <col min="11434" max="11434" width="7.140625" style="69" customWidth="1"/>
    <col min="11435" max="11435" width="40.5703125" style="69" customWidth="1"/>
    <col min="11436" max="11436" width="18.85546875" style="69" bestFit="1" customWidth="1"/>
    <col min="11437" max="11437" width="10.140625" style="69" customWidth="1"/>
    <col min="11438" max="11438" width="11.42578125" style="69" bestFit="1" customWidth="1"/>
    <col min="11439" max="11464" width="9.140625" style="69"/>
    <col min="11465" max="11465" width="9.140625" style="69" customWidth="1"/>
    <col min="11466" max="11466" width="42.5703125" style="69" customWidth="1"/>
    <col min="11467" max="11468" width="11.5703125" style="69" customWidth="1"/>
    <col min="11469" max="11469" width="9.28515625" style="69" customWidth="1"/>
    <col min="11470" max="11470" width="8.5703125" style="69" customWidth="1"/>
    <col min="11471" max="11471" width="10.85546875" style="69" customWidth="1"/>
    <col min="11472" max="11472" width="11.42578125" style="69" customWidth="1"/>
    <col min="11473" max="11473" width="17.85546875" style="69" customWidth="1"/>
    <col min="11474" max="11474" width="15.42578125" style="69" customWidth="1"/>
    <col min="11475" max="11475" width="17" style="69" customWidth="1"/>
    <col min="11476" max="11476" width="14.28515625" style="69" customWidth="1"/>
    <col min="11477" max="11477" width="12.85546875" style="69" customWidth="1"/>
    <col min="11478" max="11479" width="14.140625" style="69" customWidth="1"/>
    <col min="11480" max="11480" width="10.7109375" style="69" customWidth="1"/>
    <col min="11481" max="11481" width="10" style="69" customWidth="1"/>
    <col min="11482" max="11482" width="9.140625" style="69"/>
    <col min="11483" max="11483" width="17.28515625" style="69" customWidth="1"/>
    <col min="11484" max="11689" width="9.140625" style="69"/>
    <col min="11690" max="11690" width="7.140625" style="69" customWidth="1"/>
    <col min="11691" max="11691" width="40.5703125" style="69" customWidth="1"/>
    <col min="11692" max="11692" width="18.85546875" style="69" bestFit="1" customWidth="1"/>
    <col min="11693" max="11693" width="10.140625" style="69" customWidth="1"/>
    <col min="11694" max="11694" width="11.42578125" style="69" bestFit="1" customWidth="1"/>
    <col min="11695" max="11720" width="9.140625" style="69"/>
    <col min="11721" max="11721" width="9.140625" style="69" customWidth="1"/>
    <col min="11722" max="11722" width="42.5703125" style="69" customWidth="1"/>
    <col min="11723" max="11724" width="11.5703125" style="69" customWidth="1"/>
    <col min="11725" max="11725" width="9.28515625" style="69" customWidth="1"/>
    <col min="11726" max="11726" width="8.5703125" style="69" customWidth="1"/>
    <col min="11727" max="11727" width="10.85546875" style="69" customWidth="1"/>
    <col min="11728" max="11728" width="11.42578125" style="69" customWidth="1"/>
    <col min="11729" max="11729" width="17.85546875" style="69" customWidth="1"/>
    <col min="11730" max="11730" width="15.42578125" style="69" customWidth="1"/>
    <col min="11731" max="11731" width="17" style="69" customWidth="1"/>
    <col min="11732" max="11732" width="14.28515625" style="69" customWidth="1"/>
    <col min="11733" max="11733" width="12.85546875" style="69" customWidth="1"/>
    <col min="11734" max="11735" width="14.140625" style="69" customWidth="1"/>
    <col min="11736" max="11736" width="10.7109375" style="69" customWidth="1"/>
    <col min="11737" max="11737" width="10" style="69" customWidth="1"/>
    <col min="11738" max="11738" width="9.140625" style="69"/>
    <col min="11739" max="11739" width="17.28515625" style="69" customWidth="1"/>
    <col min="11740" max="11945" width="9.140625" style="69"/>
    <col min="11946" max="11946" width="7.140625" style="69" customWidth="1"/>
    <col min="11947" max="11947" width="40.5703125" style="69" customWidth="1"/>
    <col min="11948" max="11948" width="18.85546875" style="69" bestFit="1" customWidth="1"/>
    <col min="11949" max="11949" width="10.140625" style="69" customWidth="1"/>
    <col min="11950" max="11950" width="11.42578125" style="69" bestFit="1" customWidth="1"/>
    <col min="11951" max="11976" width="9.140625" style="69"/>
    <col min="11977" max="11977" width="9.140625" style="69" customWidth="1"/>
    <col min="11978" max="11978" width="42.5703125" style="69" customWidth="1"/>
    <col min="11979" max="11980" width="11.5703125" style="69" customWidth="1"/>
    <col min="11981" max="11981" width="9.28515625" style="69" customWidth="1"/>
    <col min="11982" max="11982" width="8.5703125" style="69" customWidth="1"/>
    <col min="11983" max="11983" width="10.85546875" style="69" customWidth="1"/>
    <col min="11984" max="11984" width="11.42578125" style="69" customWidth="1"/>
    <col min="11985" max="11985" width="17.85546875" style="69" customWidth="1"/>
    <col min="11986" max="11986" width="15.42578125" style="69" customWidth="1"/>
    <col min="11987" max="11987" width="17" style="69" customWidth="1"/>
    <col min="11988" max="11988" width="14.28515625" style="69" customWidth="1"/>
    <col min="11989" max="11989" width="12.85546875" style="69" customWidth="1"/>
    <col min="11990" max="11991" width="14.140625" style="69" customWidth="1"/>
    <col min="11992" max="11992" width="10.7109375" style="69" customWidth="1"/>
    <col min="11993" max="11993" width="10" style="69" customWidth="1"/>
    <col min="11994" max="11994" width="9.140625" style="69"/>
    <col min="11995" max="11995" width="17.28515625" style="69" customWidth="1"/>
    <col min="11996" max="12201" width="9.140625" style="69"/>
    <col min="12202" max="12202" width="7.140625" style="69" customWidth="1"/>
    <col min="12203" max="12203" width="40.5703125" style="69" customWidth="1"/>
    <col min="12204" max="12204" width="18.85546875" style="69" bestFit="1" customWidth="1"/>
    <col min="12205" max="12205" width="10.140625" style="69" customWidth="1"/>
    <col min="12206" max="12206" width="11.42578125" style="69" bestFit="1" customWidth="1"/>
    <col min="12207" max="12232" width="9.140625" style="69"/>
    <col min="12233" max="12233" width="9.140625" style="69" customWidth="1"/>
    <col min="12234" max="12234" width="42.5703125" style="69" customWidth="1"/>
    <col min="12235" max="12236" width="11.5703125" style="69" customWidth="1"/>
    <col min="12237" max="12237" width="9.28515625" style="69" customWidth="1"/>
    <col min="12238" max="12238" width="8.5703125" style="69" customWidth="1"/>
    <col min="12239" max="12239" width="10.85546875" style="69" customWidth="1"/>
    <col min="12240" max="12240" width="11.42578125" style="69" customWidth="1"/>
    <col min="12241" max="12241" width="17.85546875" style="69" customWidth="1"/>
    <col min="12242" max="12242" width="15.42578125" style="69" customWidth="1"/>
    <col min="12243" max="12243" width="17" style="69" customWidth="1"/>
    <col min="12244" max="12244" width="14.28515625" style="69" customWidth="1"/>
    <col min="12245" max="12245" width="12.85546875" style="69" customWidth="1"/>
    <col min="12246" max="12247" width="14.140625" style="69" customWidth="1"/>
    <col min="12248" max="12248" width="10.7109375" style="69" customWidth="1"/>
    <col min="12249" max="12249" width="10" style="69" customWidth="1"/>
    <col min="12250" max="12250" width="9.140625" style="69"/>
    <col min="12251" max="12251" width="17.28515625" style="69" customWidth="1"/>
    <col min="12252" max="12457" width="9.140625" style="69"/>
    <col min="12458" max="12458" width="7.140625" style="69" customWidth="1"/>
    <col min="12459" max="12459" width="40.5703125" style="69" customWidth="1"/>
    <col min="12460" max="12460" width="18.85546875" style="69" bestFit="1" customWidth="1"/>
    <col min="12461" max="12461" width="10.140625" style="69" customWidth="1"/>
    <col min="12462" max="12462" width="11.42578125" style="69" bestFit="1" customWidth="1"/>
    <col min="12463" max="12488" width="9.140625" style="69"/>
    <col min="12489" max="12489" width="9.140625" style="69" customWidth="1"/>
    <col min="12490" max="12490" width="42.5703125" style="69" customWidth="1"/>
    <col min="12491" max="12492" width="11.5703125" style="69" customWidth="1"/>
    <col min="12493" max="12493" width="9.28515625" style="69" customWidth="1"/>
    <col min="12494" max="12494" width="8.5703125" style="69" customWidth="1"/>
    <col min="12495" max="12495" width="10.85546875" style="69" customWidth="1"/>
    <col min="12496" max="12496" width="11.42578125" style="69" customWidth="1"/>
    <col min="12497" max="12497" width="17.85546875" style="69" customWidth="1"/>
    <col min="12498" max="12498" width="15.42578125" style="69" customWidth="1"/>
    <col min="12499" max="12499" width="17" style="69" customWidth="1"/>
    <col min="12500" max="12500" width="14.28515625" style="69" customWidth="1"/>
    <col min="12501" max="12501" width="12.85546875" style="69" customWidth="1"/>
    <col min="12502" max="12503" width="14.140625" style="69" customWidth="1"/>
    <col min="12504" max="12504" width="10.7109375" style="69" customWidth="1"/>
    <col min="12505" max="12505" width="10" style="69" customWidth="1"/>
    <col min="12506" max="12506" width="9.140625" style="69"/>
    <col min="12507" max="12507" width="17.28515625" style="69" customWidth="1"/>
    <col min="12508" max="12713" width="9.140625" style="69"/>
    <col min="12714" max="12714" width="7.140625" style="69" customWidth="1"/>
    <col min="12715" max="12715" width="40.5703125" style="69" customWidth="1"/>
    <col min="12716" max="12716" width="18.85546875" style="69" bestFit="1" customWidth="1"/>
    <col min="12717" max="12717" width="10.140625" style="69" customWidth="1"/>
    <col min="12718" max="12718" width="11.42578125" style="69" bestFit="1" customWidth="1"/>
    <col min="12719" max="12744" width="9.140625" style="69"/>
    <col min="12745" max="12745" width="9.140625" style="69" customWidth="1"/>
    <col min="12746" max="12746" width="42.5703125" style="69" customWidth="1"/>
    <col min="12747" max="12748" width="11.5703125" style="69" customWidth="1"/>
    <col min="12749" max="12749" width="9.28515625" style="69" customWidth="1"/>
    <col min="12750" max="12750" width="8.5703125" style="69" customWidth="1"/>
    <col min="12751" max="12751" width="10.85546875" style="69" customWidth="1"/>
    <col min="12752" max="12752" width="11.42578125" style="69" customWidth="1"/>
    <col min="12753" max="12753" width="17.85546875" style="69" customWidth="1"/>
    <col min="12754" max="12754" width="15.42578125" style="69" customWidth="1"/>
    <col min="12755" max="12755" width="17" style="69" customWidth="1"/>
    <col min="12756" max="12756" width="14.28515625" style="69" customWidth="1"/>
    <col min="12757" max="12757" width="12.85546875" style="69" customWidth="1"/>
    <col min="12758" max="12759" width="14.140625" style="69" customWidth="1"/>
    <col min="12760" max="12760" width="10.7109375" style="69" customWidth="1"/>
    <col min="12761" max="12761" width="10" style="69" customWidth="1"/>
    <col min="12762" max="12762" width="9.140625" style="69"/>
    <col min="12763" max="12763" width="17.28515625" style="69" customWidth="1"/>
    <col min="12764" max="12969" width="9.140625" style="69"/>
    <col min="12970" max="12970" width="7.140625" style="69" customWidth="1"/>
    <col min="12971" max="12971" width="40.5703125" style="69" customWidth="1"/>
    <col min="12972" max="12972" width="18.85546875" style="69" bestFit="1" customWidth="1"/>
    <col min="12973" max="12973" width="10.140625" style="69" customWidth="1"/>
    <col min="12974" max="12974" width="11.42578125" style="69" bestFit="1" customWidth="1"/>
    <col min="12975" max="13000" width="9.140625" style="69"/>
    <col min="13001" max="13001" width="9.140625" style="69" customWidth="1"/>
    <col min="13002" max="13002" width="42.5703125" style="69" customWidth="1"/>
    <col min="13003" max="13004" width="11.5703125" style="69" customWidth="1"/>
    <col min="13005" max="13005" width="9.28515625" style="69" customWidth="1"/>
    <col min="13006" max="13006" width="8.5703125" style="69" customWidth="1"/>
    <col min="13007" max="13007" width="10.85546875" style="69" customWidth="1"/>
    <col min="13008" max="13008" width="11.42578125" style="69" customWidth="1"/>
    <col min="13009" max="13009" width="17.85546875" style="69" customWidth="1"/>
    <col min="13010" max="13010" width="15.42578125" style="69" customWidth="1"/>
    <col min="13011" max="13011" width="17" style="69" customWidth="1"/>
    <col min="13012" max="13012" width="14.28515625" style="69" customWidth="1"/>
    <col min="13013" max="13013" width="12.85546875" style="69" customWidth="1"/>
    <col min="13014" max="13015" width="14.140625" style="69" customWidth="1"/>
    <col min="13016" max="13016" width="10.7109375" style="69" customWidth="1"/>
    <col min="13017" max="13017" width="10" style="69" customWidth="1"/>
    <col min="13018" max="13018" width="9.140625" style="69"/>
    <col min="13019" max="13019" width="17.28515625" style="69" customWidth="1"/>
    <col min="13020" max="13225" width="9.140625" style="69"/>
    <col min="13226" max="13226" width="7.140625" style="69" customWidth="1"/>
    <col min="13227" max="13227" width="40.5703125" style="69" customWidth="1"/>
    <col min="13228" max="13228" width="18.85546875" style="69" bestFit="1" customWidth="1"/>
    <col min="13229" max="13229" width="10.140625" style="69" customWidth="1"/>
    <col min="13230" max="13230" width="11.42578125" style="69" bestFit="1" customWidth="1"/>
    <col min="13231" max="13256" width="9.140625" style="69"/>
    <col min="13257" max="13257" width="9.140625" style="69" customWidth="1"/>
    <col min="13258" max="13258" width="42.5703125" style="69" customWidth="1"/>
    <col min="13259" max="13260" width="11.5703125" style="69" customWidth="1"/>
    <col min="13261" max="13261" width="9.28515625" style="69" customWidth="1"/>
    <col min="13262" max="13262" width="8.5703125" style="69" customWidth="1"/>
    <col min="13263" max="13263" width="10.85546875" style="69" customWidth="1"/>
    <col min="13264" max="13264" width="11.42578125" style="69" customWidth="1"/>
    <col min="13265" max="13265" width="17.85546875" style="69" customWidth="1"/>
    <col min="13266" max="13266" width="15.42578125" style="69" customWidth="1"/>
    <col min="13267" max="13267" width="17" style="69" customWidth="1"/>
    <col min="13268" max="13268" width="14.28515625" style="69" customWidth="1"/>
    <col min="13269" max="13269" width="12.85546875" style="69" customWidth="1"/>
    <col min="13270" max="13271" width="14.140625" style="69" customWidth="1"/>
    <col min="13272" max="13272" width="10.7109375" style="69" customWidth="1"/>
    <col min="13273" max="13273" width="10" style="69" customWidth="1"/>
    <col min="13274" max="13274" width="9.140625" style="69"/>
    <col min="13275" max="13275" width="17.28515625" style="69" customWidth="1"/>
    <col min="13276" max="13481" width="9.140625" style="69"/>
    <col min="13482" max="13482" width="7.140625" style="69" customWidth="1"/>
    <col min="13483" max="13483" width="40.5703125" style="69" customWidth="1"/>
    <col min="13484" max="13484" width="18.85546875" style="69" bestFit="1" customWidth="1"/>
    <col min="13485" max="13485" width="10.140625" style="69" customWidth="1"/>
    <col min="13486" max="13486" width="11.42578125" style="69" bestFit="1" customWidth="1"/>
    <col min="13487" max="13512" width="9.140625" style="69"/>
    <col min="13513" max="13513" width="9.140625" style="69" customWidth="1"/>
    <col min="13514" max="13514" width="42.5703125" style="69" customWidth="1"/>
    <col min="13515" max="13516" width="11.5703125" style="69" customWidth="1"/>
    <col min="13517" max="13517" width="9.28515625" style="69" customWidth="1"/>
    <col min="13518" max="13518" width="8.5703125" style="69" customWidth="1"/>
    <col min="13519" max="13519" width="10.85546875" style="69" customWidth="1"/>
    <col min="13520" max="13520" width="11.42578125" style="69" customWidth="1"/>
    <col min="13521" max="13521" width="17.85546875" style="69" customWidth="1"/>
    <col min="13522" max="13522" width="15.42578125" style="69" customWidth="1"/>
    <col min="13523" max="13523" width="17" style="69" customWidth="1"/>
    <col min="13524" max="13524" width="14.28515625" style="69" customWidth="1"/>
    <col min="13525" max="13525" width="12.85546875" style="69" customWidth="1"/>
    <col min="13526" max="13527" width="14.140625" style="69" customWidth="1"/>
    <col min="13528" max="13528" width="10.7109375" style="69" customWidth="1"/>
    <col min="13529" max="13529" width="10" style="69" customWidth="1"/>
    <col min="13530" max="13530" width="9.140625" style="69"/>
    <col min="13531" max="13531" width="17.28515625" style="69" customWidth="1"/>
    <col min="13532" max="13737" width="9.140625" style="69"/>
    <col min="13738" max="13738" width="7.140625" style="69" customWidth="1"/>
    <col min="13739" max="13739" width="40.5703125" style="69" customWidth="1"/>
    <col min="13740" max="13740" width="18.85546875" style="69" bestFit="1" customWidth="1"/>
    <col min="13741" max="13741" width="10.140625" style="69" customWidth="1"/>
    <col min="13742" max="13742" width="11.42578125" style="69" bestFit="1" customWidth="1"/>
    <col min="13743" max="13768" width="9.140625" style="69"/>
    <col min="13769" max="13769" width="9.140625" style="69" customWidth="1"/>
    <col min="13770" max="13770" width="42.5703125" style="69" customWidth="1"/>
    <col min="13771" max="13772" width="11.5703125" style="69" customWidth="1"/>
    <col min="13773" max="13773" width="9.28515625" style="69" customWidth="1"/>
    <col min="13774" max="13774" width="8.5703125" style="69" customWidth="1"/>
    <col min="13775" max="13775" width="10.85546875" style="69" customWidth="1"/>
    <col min="13776" max="13776" width="11.42578125" style="69" customWidth="1"/>
    <col min="13777" max="13777" width="17.85546875" style="69" customWidth="1"/>
    <col min="13778" max="13778" width="15.42578125" style="69" customWidth="1"/>
    <col min="13779" max="13779" width="17" style="69" customWidth="1"/>
    <col min="13780" max="13780" width="14.28515625" style="69" customWidth="1"/>
    <col min="13781" max="13781" width="12.85546875" style="69" customWidth="1"/>
    <col min="13782" max="13783" width="14.140625" style="69" customWidth="1"/>
    <col min="13784" max="13784" width="10.7109375" style="69" customWidth="1"/>
    <col min="13785" max="13785" width="10" style="69" customWidth="1"/>
    <col min="13786" max="13786" width="9.140625" style="69"/>
    <col min="13787" max="13787" width="17.28515625" style="69" customWidth="1"/>
    <col min="13788" max="13993" width="9.140625" style="69"/>
    <col min="13994" max="13994" width="7.140625" style="69" customWidth="1"/>
    <col min="13995" max="13995" width="40.5703125" style="69" customWidth="1"/>
    <col min="13996" max="13996" width="18.85546875" style="69" bestFit="1" customWidth="1"/>
    <col min="13997" max="13997" width="10.140625" style="69" customWidth="1"/>
    <col min="13998" max="13998" width="11.42578125" style="69" bestFit="1" customWidth="1"/>
    <col min="13999" max="14024" width="9.140625" style="69"/>
    <col min="14025" max="14025" width="9.140625" style="69" customWidth="1"/>
    <col min="14026" max="14026" width="42.5703125" style="69" customWidth="1"/>
    <col min="14027" max="14028" width="11.5703125" style="69" customWidth="1"/>
    <col min="14029" max="14029" width="9.28515625" style="69" customWidth="1"/>
    <col min="14030" max="14030" width="8.5703125" style="69" customWidth="1"/>
    <col min="14031" max="14031" width="10.85546875" style="69" customWidth="1"/>
    <col min="14032" max="14032" width="11.42578125" style="69" customWidth="1"/>
    <col min="14033" max="14033" width="17.85546875" style="69" customWidth="1"/>
    <col min="14034" max="14034" width="15.42578125" style="69" customWidth="1"/>
    <col min="14035" max="14035" width="17" style="69" customWidth="1"/>
    <col min="14036" max="14036" width="14.28515625" style="69" customWidth="1"/>
    <col min="14037" max="14037" width="12.85546875" style="69" customWidth="1"/>
    <col min="14038" max="14039" width="14.140625" style="69" customWidth="1"/>
    <col min="14040" max="14040" width="10.7109375" style="69" customWidth="1"/>
    <col min="14041" max="14041" width="10" style="69" customWidth="1"/>
    <col min="14042" max="14042" width="9.140625" style="69"/>
    <col min="14043" max="14043" width="17.28515625" style="69" customWidth="1"/>
    <col min="14044" max="14249" width="9.140625" style="69"/>
    <col min="14250" max="14250" width="7.140625" style="69" customWidth="1"/>
    <col min="14251" max="14251" width="40.5703125" style="69" customWidth="1"/>
    <col min="14252" max="14252" width="18.85546875" style="69" bestFit="1" customWidth="1"/>
    <col min="14253" max="14253" width="10.140625" style="69" customWidth="1"/>
    <col min="14254" max="14254" width="11.42578125" style="69" bestFit="1" customWidth="1"/>
    <col min="14255" max="14280" width="9.140625" style="69"/>
    <col min="14281" max="14281" width="9.140625" style="69" customWidth="1"/>
    <col min="14282" max="14282" width="42.5703125" style="69" customWidth="1"/>
    <col min="14283" max="14284" width="11.5703125" style="69" customWidth="1"/>
    <col min="14285" max="14285" width="9.28515625" style="69" customWidth="1"/>
    <col min="14286" max="14286" width="8.5703125" style="69" customWidth="1"/>
    <col min="14287" max="14287" width="10.85546875" style="69" customWidth="1"/>
    <col min="14288" max="14288" width="11.42578125" style="69" customWidth="1"/>
    <col min="14289" max="14289" width="17.85546875" style="69" customWidth="1"/>
    <col min="14290" max="14290" width="15.42578125" style="69" customWidth="1"/>
    <col min="14291" max="14291" width="17" style="69" customWidth="1"/>
    <col min="14292" max="14292" width="14.28515625" style="69" customWidth="1"/>
    <col min="14293" max="14293" width="12.85546875" style="69" customWidth="1"/>
    <col min="14294" max="14295" width="14.140625" style="69" customWidth="1"/>
    <col min="14296" max="14296" width="10.7109375" style="69" customWidth="1"/>
    <col min="14297" max="14297" width="10" style="69" customWidth="1"/>
    <col min="14298" max="14298" width="9.140625" style="69"/>
    <col min="14299" max="14299" width="17.28515625" style="69" customWidth="1"/>
    <col min="14300" max="14505" width="9.140625" style="69"/>
    <col min="14506" max="14506" width="7.140625" style="69" customWidth="1"/>
    <col min="14507" max="14507" width="40.5703125" style="69" customWidth="1"/>
    <col min="14508" max="14508" width="18.85546875" style="69" bestFit="1" customWidth="1"/>
    <col min="14509" max="14509" width="10.140625" style="69" customWidth="1"/>
    <col min="14510" max="14510" width="11.42578125" style="69" bestFit="1" customWidth="1"/>
    <col min="14511" max="14536" width="9.140625" style="69"/>
    <col min="14537" max="14537" width="9.140625" style="69" customWidth="1"/>
    <col min="14538" max="14538" width="42.5703125" style="69" customWidth="1"/>
    <col min="14539" max="14540" width="11.5703125" style="69" customWidth="1"/>
    <col min="14541" max="14541" width="9.28515625" style="69" customWidth="1"/>
    <col min="14542" max="14542" width="8.5703125" style="69" customWidth="1"/>
    <col min="14543" max="14543" width="10.85546875" style="69" customWidth="1"/>
    <col min="14544" max="14544" width="11.42578125" style="69" customWidth="1"/>
    <col min="14545" max="14545" width="17.85546875" style="69" customWidth="1"/>
    <col min="14546" max="14546" width="15.42578125" style="69" customWidth="1"/>
    <col min="14547" max="14547" width="17" style="69" customWidth="1"/>
    <col min="14548" max="14548" width="14.28515625" style="69" customWidth="1"/>
    <col min="14549" max="14549" width="12.85546875" style="69" customWidth="1"/>
    <col min="14550" max="14551" width="14.140625" style="69" customWidth="1"/>
    <col min="14552" max="14552" width="10.7109375" style="69" customWidth="1"/>
    <col min="14553" max="14553" width="10" style="69" customWidth="1"/>
    <col min="14554" max="14554" width="9.140625" style="69"/>
    <col min="14555" max="14555" width="17.28515625" style="69" customWidth="1"/>
    <col min="14556" max="14761" width="9.140625" style="69"/>
    <col min="14762" max="14762" width="7.140625" style="69" customWidth="1"/>
    <col min="14763" max="14763" width="40.5703125" style="69" customWidth="1"/>
    <col min="14764" max="14764" width="18.85546875" style="69" bestFit="1" customWidth="1"/>
    <col min="14765" max="14765" width="10.140625" style="69" customWidth="1"/>
    <col min="14766" max="14766" width="11.42578125" style="69" bestFit="1" customWidth="1"/>
    <col min="14767" max="14792" width="9.140625" style="69"/>
    <col min="14793" max="14793" width="9.140625" style="69" customWidth="1"/>
    <col min="14794" max="14794" width="42.5703125" style="69" customWidth="1"/>
    <col min="14795" max="14796" width="11.5703125" style="69" customWidth="1"/>
    <col min="14797" max="14797" width="9.28515625" style="69" customWidth="1"/>
    <col min="14798" max="14798" width="8.5703125" style="69" customWidth="1"/>
    <col min="14799" max="14799" width="10.85546875" style="69" customWidth="1"/>
    <col min="14800" max="14800" width="11.42578125" style="69" customWidth="1"/>
    <col min="14801" max="14801" width="17.85546875" style="69" customWidth="1"/>
    <col min="14802" max="14802" width="15.42578125" style="69" customWidth="1"/>
    <col min="14803" max="14803" width="17" style="69" customWidth="1"/>
    <col min="14804" max="14804" width="14.28515625" style="69" customWidth="1"/>
    <col min="14805" max="14805" width="12.85546875" style="69" customWidth="1"/>
    <col min="14806" max="14807" width="14.140625" style="69" customWidth="1"/>
    <col min="14808" max="14808" width="10.7109375" style="69" customWidth="1"/>
    <col min="14809" max="14809" width="10" style="69" customWidth="1"/>
    <col min="14810" max="14810" width="9.140625" style="69"/>
    <col min="14811" max="14811" width="17.28515625" style="69" customWidth="1"/>
    <col min="14812" max="15017" width="9.140625" style="69"/>
    <col min="15018" max="15018" width="7.140625" style="69" customWidth="1"/>
    <col min="15019" max="15019" width="40.5703125" style="69" customWidth="1"/>
    <col min="15020" max="15020" width="18.85546875" style="69" bestFit="1" customWidth="1"/>
    <col min="15021" max="15021" width="10.140625" style="69" customWidth="1"/>
    <col min="15022" max="15022" width="11.42578125" style="69" bestFit="1" customWidth="1"/>
    <col min="15023" max="15048" width="9.140625" style="69"/>
    <col min="15049" max="15049" width="9.140625" style="69" customWidth="1"/>
    <col min="15050" max="15050" width="42.5703125" style="69" customWidth="1"/>
    <col min="15051" max="15052" width="11.5703125" style="69" customWidth="1"/>
    <col min="15053" max="15053" width="9.28515625" style="69" customWidth="1"/>
    <col min="15054" max="15054" width="8.5703125" style="69" customWidth="1"/>
    <col min="15055" max="15055" width="10.85546875" style="69" customWidth="1"/>
    <col min="15056" max="15056" width="11.42578125" style="69" customWidth="1"/>
    <col min="15057" max="15057" width="17.85546875" style="69" customWidth="1"/>
    <col min="15058" max="15058" width="15.42578125" style="69" customWidth="1"/>
    <col min="15059" max="15059" width="17" style="69" customWidth="1"/>
    <col min="15060" max="15060" width="14.28515625" style="69" customWidth="1"/>
    <col min="15061" max="15061" width="12.85546875" style="69" customWidth="1"/>
    <col min="15062" max="15063" width="14.140625" style="69" customWidth="1"/>
    <col min="15064" max="15064" width="10.7109375" style="69" customWidth="1"/>
    <col min="15065" max="15065" width="10" style="69" customWidth="1"/>
    <col min="15066" max="15066" width="9.140625" style="69"/>
    <col min="15067" max="15067" width="17.28515625" style="69" customWidth="1"/>
    <col min="15068" max="15273" width="9.140625" style="69"/>
    <col min="15274" max="15274" width="7.140625" style="69" customWidth="1"/>
    <col min="15275" max="15275" width="40.5703125" style="69" customWidth="1"/>
    <col min="15276" max="15276" width="18.85546875" style="69" bestFit="1" customWidth="1"/>
    <col min="15277" max="15277" width="10.140625" style="69" customWidth="1"/>
    <col min="15278" max="15278" width="11.42578125" style="69" bestFit="1" customWidth="1"/>
    <col min="15279" max="15304" width="9.140625" style="69"/>
    <col min="15305" max="15305" width="9.140625" style="69" customWidth="1"/>
    <col min="15306" max="15306" width="42.5703125" style="69" customWidth="1"/>
    <col min="15307" max="15308" width="11.5703125" style="69" customWidth="1"/>
    <col min="15309" max="15309" width="9.28515625" style="69" customWidth="1"/>
    <col min="15310" max="15310" width="8.5703125" style="69" customWidth="1"/>
    <col min="15311" max="15311" width="10.85546875" style="69" customWidth="1"/>
    <col min="15312" max="15312" width="11.42578125" style="69" customWidth="1"/>
    <col min="15313" max="15313" width="17.85546875" style="69" customWidth="1"/>
    <col min="15314" max="15314" width="15.42578125" style="69" customWidth="1"/>
    <col min="15315" max="15315" width="17" style="69" customWidth="1"/>
    <col min="15316" max="15316" width="14.28515625" style="69" customWidth="1"/>
    <col min="15317" max="15317" width="12.85546875" style="69" customWidth="1"/>
    <col min="15318" max="15319" width="14.140625" style="69" customWidth="1"/>
    <col min="15320" max="15320" width="10.7109375" style="69" customWidth="1"/>
    <col min="15321" max="15321" width="10" style="69" customWidth="1"/>
    <col min="15322" max="15322" width="9.140625" style="69"/>
    <col min="15323" max="15323" width="17.28515625" style="69" customWidth="1"/>
    <col min="15324" max="15529" width="9.140625" style="69"/>
    <col min="15530" max="15530" width="7.140625" style="69" customWidth="1"/>
    <col min="15531" max="15531" width="40.5703125" style="69" customWidth="1"/>
    <col min="15532" max="15532" width="18.85546875" style="69" bestFit="1" customWidth="1"/>
    <col min="15533" max="15533" width="10.140625" style="69" customWidth="1"/>
    <col min="15534" max="15534" width="11.42578125" style="69" bestFit="1" customWidth="1"/>
    <col min="15535" max="15560" width="9.140625" style="69"/>
    <col min="15561" max="15561" width="9.140625" style="69" customWidth="1"/>
    <col min="15562" max="15562" width="42.5703125" style="69" customWidth="1"/>
    <col min="15563" max="15564" width="11.5703125" style="69" customWidth="1"/>
    <col min="15565" max="15565" width="9.28515625" style="69" customWidth="1"/>
    <col min="15566" max="15566" width="8.5703125" style="69" customWidth="1"/>
    <col min="15567" max="15567" width="10.85546875" style="69" customWidth="1"/>
    <col min="15568" max="15568" width="11.42578125" style="69" customWidth="1"/>
    <col min="15569" max="15569" width="17.85546875" style="69" customWidth="1"/>
    <col min="15570" max="15570" width="15.42578125" style="69" customWidth="1"/>
    <col min="15571" max="15571" width="17" style="69" customWidth="1"/>
    <col min="15572" max="15572" width="14.28515625" style="69" customWidth="1"/>
    <col min="15573" max="15573" width="12.85546875" style="69" customWidth="1"/>
    <col min="15574" max="15575" width="14.140625" style="69" customWidth="1"/>
    <col min="15576" max="15576" width="10.7109375" style="69" customWidth="1"/>
    <col min="15577" max="15577" width="10" style="69" customWidth="1"/>
    <col min="15578" max="15578" width="9.140625" style="69"/>
    <col min="15579" max="15579" width="17.28515625" style="69" customWidth="1"/>
    <col min="15580" max="15785" width="9.140625" style="69"/>
    <col min="15786" max="15786" width="7.140625" style="69" customWidth="1"/>
    <col min="15787" max="15787" width="40.5703125" style="69" customWidth="1"/>
    <col min="15788" max="15788" width="18.85546875" style="69" bestFit="1" customWidth="1"/>
    <col min="15789" max="15789" width="10.140625" style="69" customWidth="1"/>
    <col min="15790" max="15790" width="11.42578125" style="69" bestFit="1" customWidth="1"/>
    <col min="15791" max="15816" width="9.140625" style="69"/>
    <col min="15817" max="15817" width="9.140625" style="69" customWidth="1"/>
    <col min="15818" max="15818" width="42.5703125" style="69" customWidth="1"/>
    <col min="15819" max="15820" width="11.5703125" style="69" customWidth="1"/>
    <col min="15821" max="15821" width="9.28515625" style="69" customWidth="1"/>
    <col min="15822" max="15822" width="8.5703125" style="69" customWidth="1"/>
    <col min="15823" max="15823" width="10.85546875" style="69" customWidth="1"/>
    <col min="15824" max="15824" width="11.42578125" style="69" customWidth="1"/>
    <col min="15825" max="15825" width="17.85546875" style="69" customWidth="1"/>
    <col min="15826" max="15826" width="15.42578125" style="69" customWidth="1"/>
    <col min="15827" max="15827" width="17" style="69" customWidth="1"/>
    <col min="15828" max="15828" width="14.28515625" style="69" customWidth="1"/>
    <col min="15829" max="15829" width="12.85546875" style="69" customWidth="1"/>
    <col min="15830" max="15831" width="14.140625" style="69" customWidth="1"/>
    <col min="15832" max="15832" width="10.7109375" style="69" customWidth="1"/>
    <col min="15833" max="15833" width="10" style="69" customWidth="1"/>
    <col min="15834" max="15834" width="9.140625" style="69"/>
    <col min="15835" max="15835" width="17.28515625" style="69" customWidth="1"/>
    <col min="15836" max="16041" width="9.140625" style="69"/>
    <col min="16042" max="16042" width="7.140625" style="69" customWidth="1"/>
    <col min="16043" max="16043" width="40.5703125" style="69" customWidth="1"/>
    <col min="16044" max="16044" width="18.85546875" style="69" bestFit="1" customWidth="1"/>
    <col min="16045" max="16045" width="10.140625" style="69" customWidth="1"/>
    <col min="16046" max="16046" width="11.42578125" style="69" bestFit="1" customWidth="1"/>
    <col min="16047" max="16072" width="9.140625" style="69"/>
    <col min="16073" max="16073" width="9.140625" style="69" customWidth="1"/>
    <col min="16074" max="16074" width="42.5703125" style="69" customWidth="1"/>
    <col min="16075" max="16076" width="11.5703125" style="69" customWidth="1"/>
    <col min="16077" max="16077" width="9.28515625" style="69" customWidth="1"/>
    <col min="16078" max="16078" width="8.5703125" style="69" customWidth="1"/>
    <col min="16079" max="16079" width="10.85546875" style="69" customWidth="1"/>
    <col min="16080" max="16080" width="11.42578125" style="69" customWidth="1"/>
    <col min="16081" max="16081" width="17.85546875" style="69" customWidth="1"/>
    <col min="16082" max="16082" width="15.42578125" style="69" customWidth="1"/>
    <col min="16083" max="16083" width="17" style="69" customWidth="1"/>
    <col min="16084" max="16084" width="14.28515625" style="69" customWidth="1"/>
    <col min="16085" max="16085" width="12.85546875" style="69" customWidth="1"/>
    <col min="16086" max="16087" width="14.140625" style="69" customWidth="1"/>
    <col min="16088" max="16088" width="10.7109375" style="69" customWidth="1"/>
    <col min="16089" max="16089" width="10" style="69" customWidth="1"/>
    <col min="16090" max="16090" width="9.140625" style="69"/>
    <col min="16091" max="16091" width="17.28515625" style="69" customWidth="1"/>
    <col min="16092" max="16297" width="9.140625" style="69"/>
    <col min="16298" max="16298" width="7.140625" style="69" customWidth="1"/>
    <col min="16299" max="16299" width="40.5703125" style="69" customWidth="1"/>
    <col min="16300" max="16300" width="18.85546875" style="69" bestFit="1" customWidth="1"/>
    <col min="16301" max="16301" width="10.140625" style="69" customWidth="1"/>
    <col min="16302" max="16302" width="11.42578125" style="69" bestFit="1" customWidth="1"/>
    <col min="16303" max="16384" width="9.140625" style="69"/>
  </cols>
  <sheetData>
    <row r="1" spans="1:8" s="155" customFormat="1" ht="66" customHeight="1" x14ac:dyDescent="0.2">
      <c r="A1" s="254" t="s">
        <v>2963</v>
      </c>
      <c r="B1" s="254"/>
      <c r="C1" s="254"/>
      <c r="D1" s="254"/>
      <c r="E1" s="254"/>
      <c r="F1" s="254"/>
      <c r="G1" s="254"/>
      <c r="H1" s="157"/>
    </row>
    <row r="2" spans="1:8" ht="54" customHeight="1" x14ac:dyDescent="0.2">
      <c r="A2" s="254" t="s">
        <v>1949</v>
      </c>
      <c r="B2" s="254"/>
      <c r="C2" s="254"/>
      <c r="D2" s="254"/>
      <c r="E2" s="254"/>
      <c r="F2" s="254"/>
      <c r="G2" s="254"/>
    </row>
    <row r="3" spans="1:8" ht="39.75" customHeight="1" x14ac:dyDescent="0.2">
      <c r="A3" s="256" t="s">
        <v>1950</v>
      </c>
      <c r="B3" s="256"/>
      <c r="C3" s="256"/>
      <c r="D3" s="256"/>
      <c r="E3" s="256"/>
      <c r="F3" s="256"/>
      <c r="G3" s="256"/>
    </row>
    <row r="4" spans="1:8" ht="18.75" customHeight="1" x14ac:dyDescent="0.2">
      <c r="A4" s="70" t="s">
        <v>1846</v>
      </c>
      <c r="B4" s="70" t="s">
        <v>1847</v>
      </c>
      <c r="C4" s="71" t="s">
        <v>1951</v>
      </c>
      <c r="D4" s="71" t="s">
        <v>1849</v>
      </c>
      <c r="E4" s="71" t="s">
        <v>1850</v>
      </c>
      <c r="F4" s="71" t="s">
        <v>1851</v>
      </c>
      <c r="G4" s="71" t="s">
        <v>1952</v>
      </c>
    </row>
    <row r="5" spans="1:8" x14ac:dyDescent="0.2">
      <c r="A5" s="93" t="s">
        <v>1857</v>
      </c>
      <c r="B5" s="94" t="s">
        <v>1858</v>
      </c>
      <c r="C5" s="95">
        <v>1.0791999999999999</v>
      </c>
      <c r="D5" s="95">
        <v>1.1111</v>
      </c>
      <c r="E5" s="95">
        <v>1</v>
      </c>
      <c r="F5" s="160">
        <v>0.88529999999999998</v>
      </c>
      <c r="G5" s="161">
        <v>730.96</v>
      </c>
    </row>
    <row r="6" spans="1:8" x14ac:dyDescent="0.2">
      <c r="A6" s="93" t="s">
        <v>1859</v>
      </c>
      <c r="B6" s="94" t="s">
        <v>1860</v>
      </c>
      <c r="C6" s="95">
        <v>1.2364999999999999</v>
      </c>
      <c r="D6" s="95">
        <v>1.1111</v>
      </c>
      <c r="E6" s="95">
        <v>1</v>
      </c>
      <c r="F6" s="160">
        <v>0.88529999999999998</v>
      </c>
      <c r="G6" s="161">
        <v>837.5</v>
      </c>
    </row>
    <row r="7" spans="1:8" x14ac:dyDescent="0.2">
      <c r="A7" s="93" t="s">
        <v>1863</v>
      </c>
      <c r="B7" s="94" t="s">
        <v>1864</v>
      </c>
      <c r="C7" s="95">
        <v>0.21310000000000001</v>
      </c>
      <c r="D7" s="95">
        <v>1.1111</v>
      </c>
      <c r="E7" s="95">
        <v>1</v>
      </c>
      <c r="F7" s="160">
        <v>0.88529999999999998</v>
      </c>
      <c r="G7" s="161">
        <v>144.34</v>
      </c>
    </row>
    <row r="8" spans="1:8" x14ac:dyDescent="0.2">
      <c r="A8" s="93" t="s">
        <v>1953</v>
      </c>
      <c r="B8" s="94" t="s">
        <v>1954</v>
      </c>
      <c r="C8" s="95">
        <v>1.1934</v>
      </c>
      <c r="D8" s="95">
        <v>1.1667000000000001</v>
      </c>
      <c r="E8" s="95">
        <v>1</v>
      </c>
      <c r="F8" s="160">
        <v>0.88529999999999998</v>
      </c>
      <c r="G8" s="161">
        <v>848.75</v>
      </c>
    </row>
    <row r="9" spans="1:8" x14ac:dyDescent="0.2">
      <c r="A9" s="93" t="s">
        <v>1955</v>
      </c>
      <c r="B9" s="94" t="s">
        <v>1956</v>
      </c>
      <c r="C9" s="95">
        <v>1.2205999999999999</v>
      </c>
      <c r="D9" s="95">
        <v>1.1667000000000001</v>
      </c>
      <c r="E9" s="95">
        <v>1</v>
      </c>
      <c r="F9" s="160">
        <v>0.88529999999999998</v>
      </c>
      <c r="G9" s="161">
        <v>868.1</v>
      </c>
    </row>
    <row r="10" spans="1:8" x14ac:dyDescent="0.2">
      <c r="A10" s="93" t="s">
        <v>1866</v>
      </c>
      <c r="B10" s="94" t="s">
        <v>1867</v>
      </c>
      <c r="C10" s="95">
        <v>0.21959999999999999</v>
      </c>
      <c r="D10" s="95">
        <v>1.1111</v>
      </c>
      <c r="E10" s="95">
        <v>1</v>
      </c>
      <c r="F10" s="160">
        <v>0.88529999999999998</v>
      </c>
      <c r="G10" s="161">
        <v>148.74</v>
      </c>
    </row>
    <row r="11" spans="1:8" x14ac:dyDescent="0.2">
      <c r="A11" s="93" t="s">
        <v>1868</v>
      </c>
      <c r="B11" s="94" t="s">
        <v>1869</v>
      </c>
      <c r="C11" s="95">
        <v>1.0441</v>
      </c>
      <c r="D11" s="95">
        <v>1.1111</v>
      </c>
      <c r="E11" s="95">
        <v>1</v>
      </c>
      <c r="F11" s="160">
        <v>0.88529999999999998</v>
      </c>
      <c r="G11" s="161">
        <v>707.19</v>
      </c>
    </row>
    <row r="12" spans="1:8" x14ac:dyDescent="0.2">
      <c r="A12" s="93" t="s">
        <v>1872</v>
      </c>
      <c r="B12" s="94" t="s">
        <v>1873</v>
      </c>
      <c r="C12" s="95">
        <v>1.0909</v>
      </c>
      <c r="D12" s="95">
        <v>1.1111</v>
      </c>
      <c r="E12" s="95">
        <v>1.04</v>
      </c>
      <c r="F12" s="160">
        <v>0.88529999999999998</v>
      </c>
      <c r="G12" s="161">
        <v>768.44</v>
      </c>
    </row>
    <row r="13" spans="1:8" x14ac:dyDescent="0.2">
      <c r="A13" s="93" t="s">
        <v>1874</v>
      </c>
      <c r="B13" s="94" t="s">
        <v>1875</v>
      </c>
      <c r="C13" s="95">
        <v>0.99950000000000006</v>
      </c>
      <c r="D13" s="95">
        <v>1.1111</v>
      </c>
      <c r="E13" s="95">
        <v>1</v>
      </c>
      <c r="F13" s="160">
        <v>0.88529999999999998</v>
      </c>
      <c r="G13" s="161">
        <v>676.98</v>
      </c>
    </row>
    <row r="14" spans="1:8" x14ac:dyDescent="0.2">
      <c r="A14" s="93" t="s">
        <v>1876</v>
      </c>
      <c r="B14" s="94" t="s">
        <v>1877</v>
      </c>
      <c r="C14" s="95">
        <v>1.0354000000000001</v>
      </c>
      <c r="D14" s="95">
        <v>1.1111</v>
      </c>
      <c r="E14" s="95">
        <v>1.04</v>
      </c>
      <c r="F14" s="160">
        <v>0.88529999999999998</v>
      </c>
      <c r="G14" s="161">
        <v>729.35</v>
      </c>
    </row>
    <row r="15" spans="1:8" x14ac:dyDescent="0.2">
      <c r="A15" s="93" t="s">
        <v>1878</v>
      </c>
      <c r="B15" s="94" t="s">
        <v>1879</v>
      </c>
      <c r="C15" s="95">
        <v>1.0650999999999999</v>
      </c>
      <c r="D15" s="95">
        <v>1</v>
      </c>
      <c r="E15" s="95">
        <v>1.0774999999999999</v>
      </c>
      <c r="F15" s="160">
        <v>0.88529999999999998</v>
      </c>
      <c r="G15" s="161">
        <v>699.59</v>
      </c>
    </row>
    <row r="16" spans="1:8" x14ac:dyDescent="0.2">
      <c r="A16" s="93" t="s">
        <v>1880</v>
      </c>
      <c r="B16" s="94" t="s">
        <v>1881</v>
      </c>
      <c r="C16" s="95">
        <v>1.0472999999999999</v>
      </c>
      <c r="D16" s="95">
        <v>1</v>
      </c>
      <c r="E16" s="95">
        <v>1.113</v>
      </c>
      <c r="F16" s="160">
        <v>0.88529999999999998</v>
      </c>
      <c r="G16" s="161">
        <v>710.57</v>
      </c>
    </row>
    <row r="17" spans="1:7" x14ac:dyDescent="0.2">
      <c r="A17" s="93" t="s">
        <v>1882</v>
      </c>
      <c r="B17" s="94" t="s">
        <v>1883</v>
      </c>
      <c r="C17" s="95">
        <v>1.0720000000000001</v>
      </c>
      <c r="D17" s="95">
        <v>1</v>
      </c>
      <c r="E17" s="95">
        <v>1.113</v>
      </c>
      <c r="F17" s="160">
        <v>0.88529999999999998</v>
      </c>
      <c r="G17" s="161">
        <v>727.33</v>
      </c>
    </row>
    <row r="18" spans="1:7" x14ac:dyDescent="0.2">
      <c r="A18" s="93" t="s">
        <v>1884</v>
      </c>
      <c r="B18" s="94" t="s">
        <v>1885</v>
      </c>
      <c r="C18" s="95">
        <v>1.0860000000000001</v>
      </c>
      <c r="D18" s="95">
        <v>1</v>
      </c>
      <c r="E18" s="95">
        <v>1.113</v>
      </c>
      <c r="F18" s="160">
        <v>0.88529999999999998</v>
      </c>
      <c r="G18" s="161">
        <v>736.83</v>
      </c>
    </row>
    <row r="19" spans="1:7" x14ac:dyDescent="0.2">
      <c r="A19" s="93" t="s">
        <v>1886</v>
      </c>
      <c r="B19" s="94" t="s">
        <v>1887</v>
      </c>
      <c r="C19" s="95">
        <v>1.0653999999999999</v>
      </c>
      <c r="D19" s="95">
        <v>1</v>
      </c>
      <c r="E19" s="95">
        <v>1.113</v>
      </c>
      <c r="F19" s="160">
        <v>0.88529999999999998</v>
      </c>
      <c r="G19" s="161">
        <v>722.85</v>
      </c>
    </row>
    <row r="20" spans="1:7" x14ac:dyDescent="0.2">
      <c r="A20" s="93" t="s">
        <v>1888</v>
      </c>
      <c r="B20" s="94" t="s">
        <v>1889</v>
      </c>
      <c r="C20" s="95">
        <v>1.0094000000000001</v>
      </c>
      <c r="D20" s="95">
        <v>1</v>
      </c>
      <c r="E20" s="95">
        <v>1.0751999999999999</v>
      </c>
      <c r="F20" s="160">
        <v>0.88529999999999998</v>
      </c>
      <c r="G20" s="161">
        <v>661.59</v>
      </c>
    </row>
    <row r="21" spans="1:7" x14ac:dyDescent="0.2">
      <c r="A21" s="93" t="s">
        <v>1890</v>
      </c>
      <c r="B21" s="94" t="s">
        <v>1891</v>
      </c>
      <c r="C21" s="95">
        <v>1.0316000000000001</v>
      </c>
      <c r="D21" s="95">
        <v>1</v>
      </c>
      <c r="E21" s="95">
        <v>1.04</v>
      </c>
      <c r="F21" s="160">
        <v>0.88529999999999998</v>
      </c>
      <c r="G21" s="161">
        <v>654.01</v>
      </c>
    </row>
    <row r="22" spans="1:7" x14ac:dyDescent="0.2">
      <c r="A22" s="93" t="s">
        <v>1892</v>
      </c>
      <c r="B22" s="94" t="s">
        <v>1893</v>
      </c>
      <c r="C22" s="95">
        <v>1.0707</v>
      </c>
      <c r="D22" s="95">
        <v>1</v>
      </c>
      <c r="E22" s="95">
        <v>1.113</v>
      </c>
      <c r="F22" s="160">
        <v>0.88529999999999998</v>
      </c>
      <c r="G22" s="161">
        <v>726.44</v>
      </c>
    </row>
    <row r="23" spans="1:7" x14ac:dyDescent="0.2">
      <c r="A23" s="93" t="s">
        <v>1894</v>
      </c>
      <c r="B23" s="94" t="s">
        <v>1895</v>
      </c>
      <c r="C23" s="95">
        <v>1.0203</v>
      </c>
      <c r="D23" s="95">
        <v>1</v>
      </c>
      <c r="E23" s="95">
        <v>1.04</v>
      </c>
      <c r="F23" s="160">
        <v>0.88529999999999998</v>
      </c>
      <c r="G23" s="161">
        <v>646.84</v>
      </c>
    </row>
    <row r="24" spans="1:7" x14ac:dyDescent="0.2">
      <c r="A24" s="93" t="s">
        <v>1896</v>
      </c>
      <c r="B24" s="94" t="s">
        <v>1897</v>
      </c>
      <c r="C24" s="95">
        <v>1.0495000000000001</v>
      </c>
      <c r="D24" s="95">
        <v>1</v>
      </c>
      <c r="E24" s="95">
        <v>1.113</v>
      </c>
      <c r="F24" s="160">
        <v>0.88529999999999998</v>
      </c>
      <c r="G24" s="161">
        <v>712.06</v>
      </c>
    </row>
    <row r="25" spans="1:7" x14ac:dyDescent="0.2">
      <c r="A25" s="93" t="s">
        <v>1898</v>
      </c>
      <c r="B25" s="94" t="s">
        <v>1899</v>
      </c>
      <c r="C25" s="95">
        <v>1.0331999999999999</v>
      </c>
      <c r="D25" s="95">
        <v>1</v>
      </c>
      <c r="E25" s="95">
        <v>1.04</v>
      </c>
      <c r="F25" s="160">
        <v>0.88529999999999998</v>
      </c>
      <c r="G25" s="161">
        <v>655.02</v>
      </c>
    </row>
    <row r="26" spans="1:7" x14ac:dyDescent="0.2">
      <c r="A26" s="93" t="s">
        <v>1900</v>
      </c>
      <c r="B26" s="94" t="s">
        <v>1901</v>
      </c>
      <c r="C26" s="95">
        <v>1.0647</v>
      </c>
      <c r="D26" s="95">
        <v>1</v>
      </c>
      <c r="E26" s="95">
        <v>1.113</v>
      </c>
      <c r="F26" s="160">
        <v>0.88529999999999998</v>
      </c>
      <c r="G26" s="161">
        <v>722.37</v>
      </c>
    </row>
    <row r="27" spans="1:7" x14ac:dyDescent="0.2">
      <c r="A27" s="93" t="s">
        <v>1902</v>
      </c>
      <c r="B27" s="94" t="s">
        <v>1903</v>
      </c>
      <c r="C27" s="95">
        <v>1.0190999999999999</v>
      </c>
      <c r="D27" s="95">
        <v>1</v>
      </c>
      <c r="E27" s="95">
        <v>1.04</v>
      </c>
      <c r="F27" s="160">
        <v>0.88529999999999998</v>
      </c>
      <c r="G27" s="161">
        <v>646.08000000000004</v>
      </c>
    </row>
    <row r="28" spans="1:7" x14ac:dyDescent="0.2">
      <c r="A28" s="93" t="s">
        <v>1904</v>
      </c>
      <c r="B28" s="94" t="s">
        <v>1905</v>
      </c>
      <c r="C28" s="95">
        <v>1.0327999999999999</v>
      </c>
      <c r="D28" s="95">
        <v>1</v>
      </c>
      <c r="E28" s="95">
        <v>1.04</v>
      </c>
      <c r="F28" s="160">
        <v>0.88529999999999998</v>
      </c>
      <c r="G28" s="161">
        <v>654.77</v>
      </c>
    </row>
    <row r="29" spans="1:7" x14ac:dyDescent="0.2">
      <c r="A29" s="93" t="s">
        <v>1906</v>
      </c>
      <c r="B29" s="94" t="s">
        <v>1907</v>
      </c>
      <c r="C29" s="95">
        <v>1.03</v>
      </c>
      <c r="D29" s="95">
        <v>1</v>
      </c>
      <c r="E29" s="95">
        <v>1.113</v>
      </c>
      <c r="F29" s="160">
        <v>0.88529999999999998</v>
      </c>
      <c r="G29" s="161">
        <v>698.83</v>
      </c>
    </row>
    <row r="30" spans="1:7" x14ac:dyDescent="0.2">
      <c r="A30" s="93" t="s">
        <v>1908</v>
      </c>
      <c r="B30" s="94" t="s">
        <v>1909</v>
      </c>
      <c r="C30" s="95">
        <v>0.98250000000000004</v>
      </c>
      <c r="D30" s="95">
        <v>1</v>
      </c>
      <c r="E30" s="95">
        <v>1</v>
      </c>
      <c r="F30" s="160">
        <v>0.88529999999999998</v>
      </c>
      <c r="G30" s="161">
        <v>598.91999999999996</v>
      </c>
    </row>
    <row r="31" spans="1:7" x14ac:dyDescent="0.2">
      <c r="A31" s="93" t="s">
        <v>1910</v>
      </c>
      <c r="B31" s="94" t="s">
        <v>1911</v>
      </c>
      <c r="C31" s="95">
        <v>0.99460000000000004</v>
      </c>
      <c r="D31" s="95">
        <v>1</v>
      </c>
      <c r="E31" s="95">
        <v>1.04</v>
      </c>
      <c r="F31" s="160">
        <v>0.88529999999999998</v>
      </c>
      <c r="G31" s="161">
        <v>630.54999999999995</v>
      </c>
    </row>
    <row r="32" spans="1:7" x14ac:dyDescent="0.2">
      <c r="A32" s="93" t="s">
        <v>1912</v>
      </c>
      <c r="B32" s="94" t="s">
        <v>1913</v>
      </c>
      <c r="C32" s="95">
        <v>1.0528999999999999</v>
      </c>
      <c r="D32" s="95">
        <v>1</v>
      </c>
      <c r="E32" s="95">
        <v>1.04</v>
      </c>
      <c r="F32" s="160">
        <v>0.88529999999999998</v>
      </c>
      <c r="G32" s="161">
        <v>667.52</v>
      </c>
    </row>
    <row r="33" spans="1:7" x14ac:dyDescent="0.2">
      <c r="A33" s="93" t="s">
        <v>1914</v>
      </c>
      <c r="B33" s="94" t="s">
        <v>1915</v>
      </c>
      <c r="C33" s="95">
        <v>1.0202</v>
      </c>
      <c r="D33" s="95">
        <v>1</v>
      </c>
      <c r="E33" s="95">
        <v>1.04</v>
      </c>
      <c r="F33" s="160">
        <v>0.88529999999999998</v>
      </c>
      <c r="G33" s="161">
        <v>646.78</v>
      </c>
    </row>
    <row r="34" spans="1:7" x14ac:dyDescent="0.2">
      <c r="A34" s="93" t="s">
        <v>1916</v>
      </c>
      <c r="B34" s="94" t="s">
        <v>1917</v>
      </c>
      <c r="C34" s="95">
        <v>1.0196000000000001</v>
      </c>
      <c r="D34" s="95">
        <v>1</v>
      </c>
      <c r="E34" s="95">
        <v>1.04</v>
      </c>
      <c r="F34" s="160">
        <v>0.88529999999999998</v>
      </c>
      <c r="G34" s="161">
        <v>646.4</v>
      </c>
    </row>
    <row r="35" spans="1:7" x14ac:dyDescent="0.2">
      <c r="A35" s="93" t="s">
        <v>1918</v>
      </c>
      <c r="B35" s="94" t="s">
        <v>1919</v>
      </c>
      <c r="C35" s="95">
        <v>1.0980000000000001</v>
      </c>
      <c r="D35" s="95">
        <v>1</v>
      </c>
      <c r="E35" s="95">
        <v>1.113</v>
      </c>
      <c r="F35" s="160">
        <v>0.88529999999999998</v>
      </c>
      <c r="G35" s="161">
        <v>744.96</v>
      </c>
    </row>
    <row r="36" spans="1:7" x14ac:dyDescent="0.2">
      <c r="A36" s="93" t="s">
        <v>1920</v>
      </c>
      <c r="B36" s="94" t="s">
        <v>1921</v>
      </c>
      <c r="C36" s="95">
        <v>1.0023</v>
      </c>
      <c r="D36" s="95">
        <v>1</v>
      </c>
      <c r="E36" s="95">
        <v>1.0625</v>
      </c>
      <c r="F36" s="160">
        <v>0.88529999999999998</v>
      </c>
      <c r="G36" s="161">
        <v>649.17999999999995</v>
      </c>
    </row>
    <row r="37" spans="1:7" x14ac:dyDescent="0.2">
      <c r="A37" s="93" t="s">
        <v>1922</v>
      </c>
      <c r="B37" s="94" t="s">
        <v>1923</v>
      </c>
      <c r="C37" s="95">
        <v>1.0197000000000001</v>
      </c>
      <c r="D37" s="95">
        <v>1</v>
      </c>
      <c r="E37" s="95">
        <v>1.0613999999999999</v>
      </c>
      <c r="F37" s="160">
        <v>0.88529999999999998</v>
      </c>
      <c r="G37" s="161">
        <v>659.77</v>
      </c>
    </row>
    <row r="38" spans="1:7" x14ac:dyDescent="0.2">
      <c r="A38" s="93" t="s">
        <v>1924</v>
      </c>
      <c r="B38" s="94" t="s">
        <v>1925</v>
      </c>
      <c r="C38" s="95">
        <v>1.0190999999999999</v>
      </c>
      <c r="D38" s="95">
        <v>1</v>
      </c>
      <c r="E38" s="95">
        <v>1.04</v>
      </c>
      <c r="F38" s="160">
        <v>0.88529999999999998</v>
      </c>
      <c r="G38" s="161">
        <v>646.08000000000004</v>
      </c>
    </row>
    <row r="39" spans="1:7" x14ac:dyDescent="0.2">
      <c r="A39" s="93" t="s">
        <v>1926</v>
      </c>
      <c r="B39" s="94" t="s">
        <v>1927</v>
      </c>
      <c r="C39" s="95">
        <v>0.99650000000000005</v>
      </c>
      <c r="D39" s="95">
        <v>1</v>
      </c>
      <c r="E39" s="95">
        <v>1.04</v>
      </c>
      <c r="F39" s="160">
        <v>0.88529999999999998</v>
      </c>
      <c r="G39" s="161">
        <v>631.76</v>
      </c>
    </row>
    <row r="40" spans="1:7" x14ac:dyDescent="0.2">
      <c r="A40" s="93" t="s">
        <v>1928</v>
      </c>
      <c r="B40" s="94" t="s">
        <v>1929</v>
      </c>
      <c r="C40" s="95">
        <v>1.0690999999999999</v>
      </c>
      <c r="D40" s="95">
        <v>1</v>
      </c>
      <c r="E40" s="95">
        <v>1.113</v>
      </c>
      <c r="F40" s="160">
        <v>0.88529999999999998</v>
      </c>
      <c r="G40" s="161">
        <v>725.36</v>
      </c>
    </row>
    <row r="41" spans="1:7" x14ac:dyDescent="0.2">
      <c r="A41" s="93" t="s">
        <v>1930</v>
      </c>
      <c r="B41" s="94" t="s">
        <v>1931</v>
      </c>
      <c r="C41" s="95">
        <v>1.0834999999999999</v>
      </c>
      <c r="D41" s="95">
        <v>1</v>
      </c>
      <c r="E41" s="95">
        <v>1.113</v>
      </c>
      <c r="F41" s="160">
        <v>0.88529999999999998</v>
      </c>
      <c r="G41" s="161">
        <v>735.13</v>
      </c>
    </row>
    <row r="42" spans="1:7" x14ac:dyDescent="0.2">
      <c r="A42" s="93" t="s">
        <v>1932</v>
      </c>
      <c r="B42" s="94" t="s">
        <v>1933</v>
      </c>
      <c r="C42" s="95">
        <v>1.0739000000000001</v>
      </c>
      <c r="D42" s="95">
        <v>1.1111</v>
      </c>
      <c r="E42" s="95">
        <v>1</v>
      </c>
      <c r="F42" s="160">
        <v>0.88529999999999998</v>
      </c>
      <c r="G42" s="161">
        <v>727.37</v>
      </c>
    </row>
    <row r="43" spans="1:7" x14ac:dyDescent="0.2">
      <c r="A43" s="93" t="s">
        <v>1934</v>
      </c>
      <c r="B43" s="94" t="s">
        <v>1935</v>
      </c>
      <c r="C43" s="95">
        <v>1.2517</v>
      </c>
      <c r="D43" s="95">
        <v>1.1111</v>
      </c>
      <c r="E43" s="95">
        <v>1</v>
      </c>
      <c r="F43" s="160">
        <v>0.88529999999999998</v>
      </c>
      <c r="G43" s="161">
        <v>847.8</v>
      </c>
    </row>
    <row r="44" spans="1:7" x14ac:dyDescent="0.2">
      <c r="A44" s="93" t="s">
        <v>1936</v>
      </c>
      <c r="B44" s="94" t="s">
        <v>1937</v>
      </c>
      <c r="C44" s="95">
        <v>1.2098</v>
      </c>
      <c r="D44" s="95">
        <v>1.1111</v>
      </c>
      <c r="E44" s="95">
        <v>1</v>
      </c>
      <c r="F44" s="160">
        <v>0.88529999999999998</v>
      </c>
      <c r="G44" s="161">
        <v>819.42</v>
      </c>
    </row>
    <row r="45" spans="1:7" x14ac:dyDescent="0.2">
      <c r="A45" s="93" t="s">
        <v>1938</v>
      </c>
      <c r="B45" s="94" t="s">
        <v>1939</v>
      </c>
      <c r="C45" s="95">
        <v>1.1584000000000001</v>
      </c>
      <c r="D45" s="95">
        <v>1.1111</v>
      </c>
      <c r="E45" s="95">
        <v>1</v>
      </c>
      <c r="F45" s="160">
        <v>0.88529999999999998</v>
      </c>
      <c r="G45" s="161">
        <v>784.61</v>
      </c>
    </row>
    <row r="46" spans="1:7" x14ac:dyDescent="0.2">
      <c r="A46" s="93" t="s">
        <v>1940</v>
      </c>
      <c r="B46" s="94" t="s">
        <v>1941</v>
      </c>
      <c r="C46" s="95">
        <v>1.2093</v>
      </c>
      <c r="D46" s="95">
        <v>1.1111</v>
      </c>
      <c r="E46" s="95">
        <v>1.113</v>
      </c>
      <c r="F46" s="160">
        <v>0.88529999999999998</v>
      </c>
      <c r="G46" s="161">
        <v>911.64</v>
      </c>
    </row>
    <row r="47" spans="1:7" x14ac:dyDescent="0.2">
      <c r="A47" s="93" t="s">
        <v>1942</v>
      </c>
      <c r="B47" s="94" t="s">
        <v>1943</v>
      </c>
      <c r="C47" s="95">
        <v>1.1413</v>
      </c>
      <c r="D47" s="95">
        <v>1.1111</v>
      </c>
      <c r="E47" s="95">
        <v>1</v>
      </c>
      <c r="F47" s="160">
        <v>0.88529999999999998</v>
      </c>
      <c r="G47" s="161">
        <v>773.02</v>
      </c>
    </row>
    <row r="48" spans="1:7" x14ac:dyDescent="0.2">
      <c r="A48" s="93" t="s">
        <v>1957</v>
      </c>
      <c r="B48" s="94" t="s">
        <v>1958</v>
      </c>
      <c r="C48" s="95">
        <v>1.0984</v>
      </c>
      <c r="D48" s="95">
        <v>1.1111</v>
      </c>
      <c r="E48" s="95">
        <v>1</v>
      </c>
      <c r="F48" s="160">
        <v>0.88529999999999998</v>
      </c>
      <c r="G48" s="161">
        <v>743.96</v>
      </c>
    </row>
    <row r="49" spans="1:7" x14ac:dyDescent="0.2">
      <c r="A49" s="93" t="s">
        <v>1947</v>
      </c>
      <c r="B49" s="94" t="s">
        <v>1948</v>
      </c>
      <c r="C49" s="95">
        <v>0.97450000000000003</v>
      </c>
      <c r="D49" s="95">
        <v>1.1111</v>
      </c>
      <c r="E49" s="95">
        <v>1</v>
      </c>
      <c r="F49" s="160">
        <v>0.88529999999999998</v>
      </c>
      <c r="G49" s="161">
        <v>660.04</v>
      </c>
    </row>
    <row r="50" spans="1:7" x14ac:dyDescent="0.2">
      <c r="A50" s="76"/>
      <c r="B50" s="77"/>
      <c r="C50" s="78"/>
      <c r="D50" s="78"/>
      <c r="E50" s="78"/>
      <c r="F50" s="78"/>
      <c r="G50" s="79"/>
    </row>
    <row r="51" spans="1:7" x14ac:dyDescent="0.2">
      <c r="A51" s="76"/>
      <c r="B51" s="77"/>
      <c r="C51" s="80"/>
      <c r="D51" s="80"/>
      <c r="E51" s="80"/>
    </row>
    <row r="52" spans="1:7" x14ac:dyDescent="0.2">
      <c r="A52" s="76"/>
      <c r="B52" s="77"/>
      <c r="C52" s="80"/>
      <c r="D52" s="80"/>
      <c r="E52" s="80"/>
    </row>
    <row r="53" spans="1:7" x14ac:dyDescent="0.2">
      <c r="A53" s="76"/>
      <c r="B53" s="77"/>
      <c r="C53" s="80"/>
      <c r="D53" s="80"/>
      <c r="E53" s="80"/>
    </row>
    <row r="54" spans="1:7" x14ac:dyDescent="0.2">
      <c r="A54" s="76"/>
      <c r="B54" s="77"/>
      <c r="C54" s="80"/>
      <c r="D54" s="80"/>
      <c r="E54" s="80"/>
    </row>
  </sheetData>
  <mergeCells count="3">
    <mergeCell ref="A2:G2"/>
    <mergeCell ref="A3:G3"/>
    <mergeCell ref="A1:G1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view="pageBreakPreview" zoomScaleNormal="100" zoomScaleSheetLayoutView="100" workbookViewId="0">
      <pane ySplit="4" topLeftCell="A5" activePane="bottomLeft" state="frozen"/>
      <selection activeCell="J30" sqref="J30"/>
      <selection pane="bottomLeft" activeCell="L17" sqref="L17"/>
    </sheetView>
  </sheetViews>
  <sheetFormatPr defaultColWidth="9.140625" defaultRowHeight="12.75" x14ac:dyDescent="0.2"/>
  <cols>
    <col min="1" max="1" width="9" style="73" customWidth="1"/>
    <col min="2" max="2" width="38.28515625" style="3" customWidth="1"/>
    <col min="3" max="4" width="10.7109375" style="69" customWidth="1"/>
    <col min="5" max="5" width="10.7109375" style="74" customWidth="1"/>
    <col min="6" max="6" width="10.7109375" style="69" customWidth="1"/>
    <col min="7" max="7" width="12" style="75" customWidth="1"/>
    <col min="8" max="40" width="9.140625" style="69"/>
    <col min="41" max="41" width="7.140625" style="69" customWidth="1"/>
    <col min="42" max="42" width="40.5703125" style="69" customWidth="1"/>
    <col min="43" max="43" width="18.85546875" style="69" bestFit="1" customWidth="1"/>
    <col min="44" max="44" width="10.140625" style="69" customWidth="1"/>
    <col min="45" max="45" width="11.42578125" style="69" bestFit="1" customWidth="1"/>
    <col min="46" max="16384" width="9.140625" style="69"/>
  </cols>
  <sheetData>
    <row r="1" spans="1:8" s="155" customFormat="1" ht="66" customHeight="1" x14ac:dyDescent="0.2">
      <c r="A1" s="254" t="s">
        <v>2962</v>
      </c>
      <c r="B1" s="254"/>
      <c r="C1" s="254"/>
      <c r="D1" s="254"/>
      <c r="E1" s="254"/>
      <c r="F1" s="254"/>
      <c r="G1" s="254"/>
      <c r="H1" s="157"/>
    </row>
    <row r="2" spans="1:8" ht="54" customHeight="1" x14ac:dyDescent="0.2">
      <c r="A2" s="257" t="s">
        <v>1844</v>
      </c>
      <c r="B2" s="257"/>
      <c r="C2" s="257"/>
      <c r="D2" s="257"/>
      <c r="E2" s="257"/>
      <c r="F2" s="257"/>
      <c r="G2" s="257"/>
    </row>
    <row r="3" spans="1:8" ht="37.5" customHeight="1" x14ac:dyDescent="0.2">
      <c r="A3" s="258" t="s">
        <v>1845</v>
      </c>
      <c r="B3" s="258"/>
      <c r="C3" s="258"/>
      <c r="D3" s="258"/>
      <c r="E3" s="258"/>
      <c r="F3" s="258"/>
      <c r="G3" s="258"/>
    </row>
    <row r="4" spans="1:8" ht="24.75" customHeight="1" x14ac:dyDescent="0.2">
      <c r="A4" s="70" t="s">
        <v>1846</v>
      </c>
      <c r="B4" s="70" t="s">
        <v>1847</v>
      </c>
      <c r="C4" s="71" t="s">
        <v>1848</v>
      </c>
      <c r="D4" s="71" t="s">
        <v>1849</v>
      </c>
      <c r="E4" s="71" t="s">
        <v>1850</v>
      </c>
      <c r="F4" s="71" t="s">
        <v>1851</v>
      </c>
      <c r="G4" s="72" t="s">
        <v>1852</v>
      </c>
    </row>
    <row r="5" spans="1:8" s="73" customFormat="1" x14ac:dyDescent="0.25">
      <c r="A5" s="85" t="s">
        <v>1853</v>
      </c>
      <c r="B5" s="86" t="s">
        <v>1854</v>
      </c>
      <c r="C5" s="87">
        <v>0.72460000000000002</v>
      </c>
      <c r="D5" s="88">
        <v>1.0842000000000001</v>
      </c>
      <c r="E5" s="88">
        <v>1</v>
      </c>
      <c r="F5" s="158">
        <v>0.87602000000000002</v>
      </c>
      <c r="G5" s="159">
        <v>1440.99</v>
      </c>
    </row>
    <row r="6" spans="1:8" s="73" customFormat="1" x14ac:dyDescent="0.25">
      <c r="A6" s="89" t="s">
        <v>1855</v>
      </c>
      <c r="B6" s="90" t="s">
        <v>1856</v>
      </c>
      <c r="C6" s="87">
        <v>0.7712</v>
      </c>
      <c r="D6" s="88">
        <v>1.0842000000000001</v>
      </c>
      <c r="E6" s="91">
        <v>1</v>
      </c>
      <c r="F6" s="158">
        <v>0.87602000000000002</v>
      </c>
      <c r="G6" s="159">
        <v>1533.67</v>
      </c>
    </row>
    <row r="7" spans="1:8" s="73" customFormat="1" x14ac:dyDescent="0.25">
      <c r="A7" s="89" t="s">
        <v>1857</v>
      </c>
      <c r="B7" s="90" t="s">
        <v>1858</v>
      </c>
      <c r="C7" s="87">
        <v>0.56689999999999996</v>
      </c>
      <c r="D7" s="88">
        <v>1.0842000000000001</v>
      </c>
      <c r="E7" s="91">
        <v>1</v>
      </c>
      <c r="F7" s="158">
        <v>0.87602000000000002</v>
      </c>
      <c r="G7" s="159">
        <v>1127.3800000000001</v>
      </c>
    </row>
    <row r="8" spans="1:8" s="73" customFormat="1" x14ac:dyDescent="0.25">
      <c r="A8" s="89" t="s">
        <v>1859</v>
      </c>
      <c r="B8" s="90" t="s">
        <v>1860</v>
      </c>
      <c r="C8" s="87">
        <v>0.73850000000000005</v>
      </c>
      <c r="D8" s="88">
        <v>1.0842000000000001</v>
      </c>
      <c r="E8" s="91">
        <v>1</v>
      </c>
      <c r="F8" s="158">
        <v>0.87602000000000002</v>
      </c>
      <c r="G8" s="159">
        <v>1468.63</v>
      </c>
    </row>
    <row r="9" spans="1:8" s="73" customFormat="1" ht="15" customHeight="1" x14ac:dyDescent="0.25">
      <c r="A9" s="89" t="s">
        <v>1861</v>
      </c>
      <c r="B9" s="90" t="s">
        <v>1862</v>
      </c>
      <c r="C9" s="87">
        <v>0.74390000000000001</v>
      </c>
      <c r="D9" s="88">
        <v>1.0842000000000001</v>
      </c>
      <c r="E9" s="91">
        <v>1</v>
      </c>
      <c r="F9" s="158">
        <v>0.87602000000000002</v>
      </c>
      <c r="G9" s="159">
        <v>1479.37</v>
      </c>
    </row>
    <row r="10" spans="1:8" s="73" customFormat="1" x14ac:dyDescent="0.25">
      <c r="A10" s="89" t="s">
        <v>1863</v>
      </c>
      <c r="B10" s="90" t="s">
        <v>1864</v>
      </c>
      <c r="C10" s="87">
        <v>1.9776</v>
      </c>
      <c r="D10" s="91">
        <v>1.2632000000000001</v>
      </c>
      <c r="E10" s="91">
        <v>1</v>
      </c>
      <c r="F10" s="158">
        <v>0.87602000000000002</v>
      </c>
      <c r="G10" s="159">
        <v>4582.09</v>
      </c>
    </row>
    <row r="11" spans="1:8" s="73" customFormat="1" x14ac:dyDescent="0.25">
      <c r="A11" s="89">
        <v>560325</v>
      </c>
      <c r="B11" s="90" t="s">
        <v>1865</v>
      </c>
      <c r="C11" s="87">
        <v>0.77370000000000005</v>
      </c>
      <c r="D11" s="88">
        <v>1.0842000000000001</v>
      </c>
      <c r="E11" s="91">
        <v>1</v>
      </c>
      <c r="F11" s="158">
        <v>0.87602000000000002</v>
      </c>
      <c r="G11" s="159">
        <v>1538.63</v>
      </c>
    </row>
    <row r="12" spans="1:8" s="73" customFormat="1" x14ac:dyDescent="0.25">
      <c r="A12" s="89" t="s">
        <v>1866</v>
      </c>
      <c r="B12" s="90" t="s">
        <v>1867</v>
      </c>
      <c r="C12" s="87">
        <v>1.9587000000000001</v>
      </c>
      <c r="D12" s="91">
        <v>1.2632000000000001</v>
      </c>
      <c r="E12" s="91">
        <v>1</v>
      </c>
      <c r="F12" s="158">
        <v>0.87602000000000002</v>
      </c>
      <c r="G12" s="159">
        <v>4538.3</v>
      </c>
    </row>
    <row r="13" spans="1:8" s="73" customFormat="1" x14ac:dyDescent="0.25">
      <c r="A13" s="89" t="s">
        <v>1868</v>
      </c>
      <c r="B13" s="90" t="s">
        <v>1869</v>
      </c>
      <c r="C13" s="87">
        <v>0.76160000000000005</v>
      </c>
      <c r="D13" s="88">
        <v>1.0842000000000001</v>
      </c>
      <c r="E13" s="91">
        <v>1</v>
      </c>
      <c r="F13" s="158">
        <v>0.87602000000000002</v>
      </c>
      <c r="G13" s="159">
        <v>1514.57</v>
      </c>
    </row>
    <row r="14" spans="1:8" s="73" customFormat="1" x14ac:dyDescent="0.25">
      <c r="A14" s="89" t="s">
        <v>1870</v>
      </c>
      <c r="B14" s="90" t="s">
        <v>1871</v>
      </c>
      <c r="C14" s="87">
        <v>1.9516</v>
      </c>
      <c r="D14" s="91">
        <v>1.2632000000000001</v>
      </c>
      <c r="E14" s="91">
        <v>1</v>
      </c>
      <c r="F14" s="158">
        <v>0.87602000000000002</v>
      </c>
      <c r="G14" s="159">
        <v>4521.8500000000004</v>
      </c>
    </row>
    <row r="15" spans="1:8" s="73" customFormat="1" x14ac:dyDescent="0.25">
      <c r="A15" s="89" t="s">
        <v>1872</v>
      </c>
      <c r="B15" s="90" t="s">
        <v>1873</v>
      </c>
      <c r="C15" s="87">
        <v>1.0239</v>
      </c>
      <c r="D15" s="88">
        <v>1.0842000000000001</v>
      </c>
      <c r="E15" s="91">
        <v>1.04</v>
      </c>
      <c r="F15" s="158">
        <v>0.87602000000000002</v>
      </c>
      <c r="G15" s="159">
        <v>2117.65</v>
      </c>
    </row>
    <row r="16" spans="1:8" s="73" customFormat="1" ht="15" customHeight="1" x14ac:dyDescent="0.25">
      <c r="A16" s="89" t="s">
        <v>1874</v>
      </c>
      <c r="B16" s="90" t="s">
        <v>1875</v>
      </c>
      <c r="C16" s="87">
        <v>1.0365</v>
      </c>
      <c r="D16" s="88">
        <v>1.0842000000000001</v>
      </c>
      <c r="E16" s="91">
        <v>1</v>
      </c>
      <c r="F16" s="158">
        <v>0.87602000000000002</v>
      </c>
      <c r="G16" s="159">
        <v>2061.2600000000002</v>
      </c>
    </row>
    <row r="17" spans="1:7" s="73" customFormat="1" x14ac:dyDescent="0.25">
      <c r="A17" s="89" t="s">
        <v>1876</v>
      </c>
      <c r="B17" s="90" t="s">
        <v>1877</v>
      </c>
      <c r="C17" s="87">
        <v>1.0194000000000001</v>
      </c>
      <c r="D17" s="88">
        <v>1.0842000000000001</v>
      </c>
      <c r="E17" s="92">
        <v>1.04</v>
      </c>
      <c r="F17" s="158">
        <v>0.87602000000000002</v>
      </c>
      <c r="G17" s="159">
        <v>2108.34</v>
      </c>
    </row>
    <row r="18" spans="1:7" s="73" customFormat="1" x14ac:dyDescent="0.25">
      <c r="A18" s="89" t="s">
        <v>1878</v>
      </c>
      <c r="B18" s="90" t="s">
        <v>1879</v>
      </c>
      <c r="C18" s="87">
        <v>1.0310999999999999</v>
      </c>
      <c r="D18" s="91">
        <v>1</v>
      </c>
      <c r="E18" s="91">
        <v>1.0774999999999999</v>
      </c>
      <c r="F18" s="158">
        <v>0.87602000000000002</v>
      </c>
      <c r="G18" s="159">
        <v>2037.85</v>
      </c>
    </row>
    <row r="19" spans="1:7" s="73" customFormat="1" x14ac:dyDescent="0.25">
      <c r="A19" s="89" t="s">
        <v>1880</v>
      </c>
      <c r="B19" s="90" t="s">
        <v>1881</v>
      </c>
      <c r="C19" s="87">
        <v>0.95550000000000002</v>
      </c>
      <c r="D19" s="91">
        <v>1</v>
      </c>
      <c r="E19" s="91">
        <v>1.113</v>
      </c>
      <c r="F19" s="158">
        <v>0.87602000000000002</v>
      </c>
      <c r="G19" s="159">
        <v>1950.65</v>
      </c>
    </row>
    <row r="20" spans="1:7" s="73" customFormat="1" x14ac:dyDescent="0.25">
      <c r="A20" s="89" t="s">
        <v>1882</v>
      </c>
      <c r="B20" s="90" t="s">
        <v>1883</v>
      </c>
      <c r="C20" s="87">
        <v>0.98240000000000005</v>
      </c>
      <c r="D20" s="91">
        <v>1</v>
      </c>
      <c r="E20" s="91">
        <v>1.113</v>
      </c>
      <c r="F20" s="158">
        <v>0.87602000000000002</v>
      </c>
      <c r="G20" s="159">
        <v>2005.57</v>
      </c>
    </row>
    <row r="21" spans="1:7" s="73" customFormat="1" x14ac:dyDescent="0.25">
      <c r="A21" s="89" t="s">
        <v>1884</v>
      </c>
      <c r="B21" s="90" t="s">
        <v>1885</v>
      </c>
      <c r="C21" s="87">
        <v>1.0042</v>
      </c>
      <c r="D21" s="91">
        <v>1</v>
      </c>
      <c r="E21" s="91">
        <v>1.113</v>
      </c>
      <c r="F21" s="158">
        <v>0.87602000000000002</v>
      </c>
      <c r="G21" s="159">
        <v>2050.0700000000002</v>
      </c>
    </row>
    <row r="22" spans="1:7" s="73" customFormat="1" x14ac:dyDescent="0.25">
      <c r="A22" s="89" t="s">
        <v>1886</v>
      </c>
      <c r="B22" s="90" t="s">
        <v>1887</v>
      </c>
      <c r="C22" s="87">
        <v>0.99039999999999995</v>
      </c>
      <c r="D22" s="91">
        <v>1</v>
      </c>
      <c r="E22" s="91">
        <v>1.113</v>
      </c>
      <c r="F22" s="158">
        <v>0.87602000000000002</v>
      </c>
      <c r="G22" s="159">
        <v>2021.9</v>
      </c>
    </row>
    <row r="23" spans="1:7" s="73" customFormat="1" x14ac:dyDescent="0.25">
      <c r="A23" s="89" t="s">
        <v>1888</v>
      </c>
      <c r="B23" s="90" t="s">
        <v>1889</v>
      </c>
      <c r="C23" s="87">
        <v>1.0056</v>
      </c>
      <c r="D23" s="91">
        <v>1.0737000000000001</v>
      </c>
      <c r="E23" s="91">
        <v>1.0751999999999999</v>
      </c>
      <c r="F23" s="158">
        <v>0.87602000000000002</v>
      </c>
      <c r="G23" s="159">
        <v>2129.37</v>
      </c>
    </row>
    <row r="24" spans="1:7" s="73" customFormat="1" x14ac:dyDescent="0.25">
      <c r="A24" s="89" t="s">
        <v>1890</v>
      </c>
      <c r="B24" s="90" t="s">
        <v>1891</v>
      </c>
      <c r="C24" s="87">
        <v>1.0147999999999999</v>
      </c>
      <c r="D24" s="91">
        <v>1</v>
      </c>
      <c r="E24" s="91">
        <v>1.04</v>
      </c>
      <c r="F24" s="158">
        <v>0.87602000000000002</v>
      </c>
      <c r="G24" s="159">
        <v>1935.83</v>
      </c>
    </row>
    <row r="25" spans="1:7" s="73" customFormat="1" x14ac:dyDescent="0.25">
      <c r="A25" s="89" t="s">
        <v>1892</v>
      </c>
      <c r="B25" s="90" t="s">
        <v>1893</v>
      </c>
      <c r="C25" s="87">
        <v>0.99139999999999995</v>
      </c>
      <c r="D25" s="91">
        <v>1</v>
      </c>
      <c r="E25" s="91">
        <v>1.113</v>
      </c>
      <c r="F25" s="158">
        <v>0.87602000000000002</v>
      </c>
      <c r="G25" s="159">
        <v>2023.94</v>
      </c>
    </row>
    <row r="26" spans="1:7" s="73" customFormat="1" x14ac:dyDescent="0.25">
      <c r="A26" s="89" t="s">
        <v>1894</v>
      </c>
      <c r="B26" s="90" t="s">
        <v>1895</v>
      </c>
      <c r="C26" s="87">
        <v>1.0019</v>
      </c>
      <c r="D26" s="91">
        <v>1.0737000000000001</v>
      </c>
      <c r="E26" s="91">
        <v>1.04</v>
      </c>
      <c r="F26" s="158">
        <v>0.87602000000000002</v>
      </c>
      <c r="G26" s="159">
        <v>2052.08</v>
      </c>
    </row>
    <row r="27" spans="1:7" s="73" customFormat="1" x14ac:dyDescent="0.25">
      <c r="A27" s="89" t="s">
        <v>1896</v>
      </c>
      <c r="B27" s="90" t="s">
        <v>1897</v>
      </c>
      <c r="C27" s="87">
        <v>0.97050000000000003</v>
      </c>
      <c r="D27" s="91">
        <v>1</v>
      </c>
      <c r="E27" s="91">
        <v>1.113</v>
      </c>
      <c r="F27" s="158">
        <v>0.87602000000000002</v>
      </c>
      <c r="G27" s="159">
        <v>1981.27</v>
      </c>
    </row>
    <row r="28" spans="1:7" s="73" customFormat="1" x14ac:dyDescent="0.25">
      <c r="A28" s="89" t="s">
        <v>1898</v>
      </c>
      <c r="B28" s="90" t="s">
        <v>1899</v>
      </c>
      <c r="C28" s="87">
        <v>1.0228999999999999</v>
      </c>
      <c r="D28" s="91">
        <v>1</v>
      </c>
      <c r="E28" s="91">
        <v>1.04</v>
      </c>
      <c r="F28" s="158">
        <v>0.87602000000000002</v>
      </c>
      <c r="G28" s="159">
        <v>1951.28</v>
      </c>
    </row>
    <row r="29" spans="1:7" s="73" customFormat="1" x14ac:dyDescent="0.25">
      <c r="A29" s="89" t="s">
        <v>1900</v>
      </c>
      <c r="B29" s="90" t="s">
        <v>1901</v>
      </c>
      <c r="C29" s="87">
        <v>0.98699999999999999</v>
      </c>
      <c r="D29" s="91">
        <v>1</v>
      </c>
      <c r="E29" s="91">
        <v>1.113</v>
      </c>
      <c r="F29" s="158">
        <v>0.87602000000000002</v>
      </c>
      <c r="G29" s="159">
        <v>2014.96</v>
      </c>
    </row>
    <row r="30" spans="1:7" s="73" customFormat="1" x14ac:dyDescent="0.25">
      <c r="A30" s="89" t="s">
        <v>1902</v>
      </c>
      <c r="B30" s="90" t="s">
        <v>1903</v>
      </c>
      <c r="C30" s="87">
        <v>1.0121</v>
      </c>
      <c r="D30" s="91">
        <v>1</v>
      </c>
      <c r="E30" s="91">
        <v>1.04</v>
      </c>
      <c r="F30" s="158">
        <v>0.87602000000000002</v>
      </c>
      <c r="G30" s="159">
        <v>1930.68</v>
      </c>
    </row>
    <row r="31" spans="1:7" s="73" customFormat="1" x14ac:dyDescent="0.25">
      <c r="A31" s="89" t="s">
        <v>1904</v>
      </c>
      <c r="B31" s="90" t="s">
        <v>1905</v>
      </c>
      <c r="C31" s="87">
        <v>1.0313000000000001</v>
      </c>
      <c r="D31" s="91">
        <v>1</v>
      </c>
      <c r="E31" s="91">
        <v>1.04</v>
      </c>
      <c r="F31" s="158">
        <v>0.87602000000000002</v>
      </c>
      <c r="G31" s="159">
        <v>1967.3</v>
      </c>
    </row>
    <row r="32" spans="1:7" s="73" customFormat="1" x14ac:dyDescent="0.25">
      <c r="A32" s="89" t="s">
        <v>1906</v>
      </c>
      <c r="B32" s="90" t="s">
        <v>1907</v>
      </c>
      <c r="C32" s="87">
        <v>0.99170000000000003</v>
      </c>
      <c r="D32" s="91">
        <v>1</v>
      </c>
      <c r="E32" s="91">
        <v>1.113</v>
      </c>
      <c r="F32" s="158">
        <v>0.87602000000000002</v>
      </c>
      <c r="G32" s="159">
        <v>2024.55</v>
      </c>
    </row>
    <row r="33" spans="1:7" s="73" customFormat="1" x14ac:dyDescent="0.25">
      <c r="A33" s="89" t="s">
        <v>1908</v>
      </c>
      <c r="B33" s="90" t="s">
        <v>1909</v>
      </c>
      <c r="C33" s="87">
        <v>1.0198</v>
      </c>
      <c r="D33" s="91">
        <v>1.0737000000000001</v>
      </c>
      <c r="E33" s="91">
        <v>1</v>
      </c>
      <c r="F33" s="158">
        <v>0.87602000000000002</v>
      </c>
      <c r="G33" s="159">
        <v>2008.41</v>
      </c>
    </row>
    <row r="34" spans="1:7" s="73" customFormat="1" x14ac:dyDescent="0.25">
      <c r="A34" s="89" t="s">
        <v>1910</v>
      </c>
      <c r="B34" s="90" t="s">
        <v>1911</v>
      </c>
      <c r="C34" s="87">
        <v>0.99839999999999995</v>
      </c>
      <c r="D34" s="91">
        <v>1</v>
      </c>
      <c r="E34" s="91">
        <v>1.04</v>
      </c>
      <c r="F34" s="158">
        <v>0.87602000000000002</v>
      </c>
      <c r="G34" s="159">
        <v>1904.55</v>
      </c>
    </row>
    <row r="35" spans="1:7" s="73" customFormat="1" x14ac:dyDescent="0.25">
      <c r="A35" s="89" t="s">
        <v>1912</v>
      </c>
      <c r="B35" s="90" t="s">
        <v>1913</v>
      </c>
      <c r="C35" s="87">
        <v>1.0105999999999999</v>
      </c>
      <c r="D35" s="91">
        <v>1</v>
      </c>
      <c r="E35" s="91">
        <v>1.04</v>
      </c>
      <c r="F35" s="158">
        <v>0.87602000000000002</v>
      </c>
      <c r="G35" s="159">
        <v>1927.82</v>
      </c>
    </row>
    <row r="36" spans="1:7" s="73" customFormat="1" x14ac:dyDescent="0.25">
      <c r="A36" s="89" t="s">
        <v>1914</v>
      </c>
      <c r="B36" s="90" t="s">
        <v>1915</v>
      </c>
      <c r="C36" s="87">
        <v>1.0303</v>
      </c>
      <c r="D36" s="91">
        <v>1.0737000000000001</v>
      </c>
      <c r="E36" s="91">
        <v>1.04</v>
      </c>
      <c r="F36" s="158">
        <v>0.87602000000000002</v>
      </c>
      <c r="G36" s="159">
        <v>2110.2399999999998</v>
      </c>
    </row>
    <row r="37" spans="1:7" s="73" customFormat="1" x14ac:dyDescent="0.25">
      <c r="A37" s="89" t="s">
        <v>1916</v>
      </c>
      <c r="B37" s="90" t="s">
        <v>1917</v>
      </c>
      <c r="C37" s="87">
        <v>1.0207999999999999</v>
      </c>
      <c r="D37" s="91">
        <v>1</v>
      </c>
      <c r="E37" s="91">
        <v>1.04</v>
      </c>
      <c r="F37" s="158">
        <v>0.87602000000000002</v>
      </c>
      <c r="G37" s="159">
        <v>1947.28</v>
      </c>
    </row>
    <row r="38" spans="1:7" s="73" customFormat="1" x14ac:dyDescent="0.25">
      <c r="A38" s="89" t="s">
        <v>1918</v>
      </c>
      <c r="B38" s="90" t="s">
        <v>1919</v>
      </c>
      <c r="C38" s="87">
        <v>0.92290000000000005</v>
      </c>
      <c r="D38" s="91">
        <v>1</v>
      </c>
      <c r="E38" s="91">
        <v>1.113</v>
      </c>
      <c r="F38" s="158">
        <v>0.87602000000000002</v>
      </c>
      <c r="G38" s="159">
        <v>1884.1</v>
      </c>
    </row>
    <row r="39" spans="1:7" s="73" customFormat="1" x14ac:dyDescent="0.25">
      <c r="A39" s="89" t="s">
        <v>1920</v>
      </c>
      <c r="B39" s="90" t="s">
        <v>1921</v>
      </c>
      <c r="C39" s="87">
        <v>1.0461</v>
      </c>
      <c r="D39" s="91">
        <v>1</v>
      </c>
      <c r="E39" s="91">
        <v>1.0625</v>
      </c>
      <c r="F39" s="158">
        <v>0.87602000000000002</v>
      </c>
      <c r="G39" s="159">
        <v>2038.71</v>
      </c>
    </row>
    <row r="40" spans="1:7" s="73" customFormat="1" x14ac:dyDescent="0.25">
      <c r="A40" s="89" t="s">
        <v>1922</v>
      </c>
      <c r="B40" s="90" t="s">
        <v>1923</v>
      </c>
      <c r="C40" s="87">
        <v>1.0127999999999999</v>
      </c>
      <c r="D40" s="91">
        <v>1</v>
      </c>
      <c r="E40" s="91">
        <v>1.0613999999999999</v>
      </c>
      <c r="F40" s="158">
        <v>0.87602000000000002</v>
      </c>
      <c r="G40" s="159">
        <v>1971.77</v>
      </c>
    </row>
    <row r="41" spans="1:7" s="73" customFormat="1" x14ac:dyDescent="0.25">
      <c r="A41" s="89" t="s">
        <v>1924</v>
      </c>
      <c r="B41" s="90" t="s">
        <v>1925</v>
      </c>
      <c r="C41" s="87">
        <v>1.0065999999999999</v>
      </c>
      <c r="D41" s="91">
        <v>1</v>
      </c>
      <c r="E41" s="91">
        <v>1.04</v>
      </c>
      <c r="F41" s="158">
        <v>0.87602000000000002</v>
      </c>
      <c r="G41" s="159">
        <v>1920.18</v>
      </c>
    </row>
    <row r="42" spans="1:7" s="73" customFormat="1" x14ac:dyDescent="0.25">
      <c r="A42" s="89" t="s">
        <v>1926</v>
      </c>
      <c r="B42" s="90" t="s">
        <v>1927</v>
      </c>
      <c r="C42" s="87">
        <v>1.0525</v>
      </c>
      <c r="D42" s="91">
        <v>1.0737000000000001</v>
      </c>
      <c r="E42" s="91">
        <v>1.04</v>
      </c>
      <c r="F42" s="158">
        <v>0.87602000000000002</v>
      </c>
      <c r="G42" s="159">
        <v>2155.7199999999998</v>
      </c>
    </row>
    <row r="43" spans="1:7" s="73" customFormat="1" x14ac:dyDescent="0.25">
      <c r="A43" s="89" t="s">
        <v>1928</v>
      </c>
      <c r="B43" s="90" t="s">
        <v>1929</v>
      </c>
      <c r="C43" s="87">
        <v>0.99839999999999995</v>
      </c>
      <c r="D43" s="91">
        <v>1</v>
      </c>
      <c r="E43" s="91">
        <v>1.113</v>
      </c>
      <c r="F43" s="158">
        <v>0.87602000000000002</v>
      </c>
      <c r="G43" s="159">
        <v>2038.23</v>
      </c>
    </row>
    <row r="44" spans="1:7" s="73" customFormat="1" x14ac:dyDescent="0.25">
      <c r="A44" s="89" t="s">
        <v>1930</v>
      </c>
      <c r="B44" s="90" t="s">
        <v>1931</v>
      </c>
      <c r="C44" s="87">
        <v>1.0045999999999999</v>
      </c>
      <c r="D44" s="91">
        <v>1</v>
      </c>
      <c r="E44" s="91">
        <v>1.113</v>
      </c>
      <c r="F44" s="158">
        <v>0.87602000000000002</v>
      </c>
      <c r="G44" s="159">
        <v>2050.89</v>
      </c>
    </row>
    <row r="45" spans="1:7" s="73" customFormat="1" x14ac:dyDescent="0.25">
      <c r="A45" s="89" t="s">
        <v>1932</v>
      </c>
      <c r="B45" s="90" t="s">
        <v>1933</v>
      </c>
      <c r="C45" s="87">
        <v>0.54310000000000003</v>
      </c>
      <c r="D45" s="88">
        <v>1.0842000000000001</v>
      </c>
      <c r="E45" s="91">
        <v>1</v>
      </c>
      <c r="F45" s="158">
        <v>0.87602000000000002</v>
      </c>
      <c r="G45" s="159">
        <v>1080.05</v>
      </c>
    </row>
    <row r="46" spans="1:7" s="73" customFormat="1" x14ac:dyDescent="0.25">
      <c r="A46" s="89" t="s">
        <v>1934</v>
      </c>
      <c r="B46" s="90" t="s">
        <v>1935</v>
      </c>
      <c r="C46" s="87">
        <v>0.73850000000000005</v>
      </c>
      <c r="D46" s="88">
        <v>1.0842000000000001</v>
      </c>
      <c r="E46" s="91">
        <v>1</v>
      </c>
      <c r="F46" s="158">
        <v>0.87602000000000002</v>
      </c>
      <c r="G46" s="159">
        <v>1468.63</v>
      </c>
    </row>
    <row r="47" spans="1:7" s="73" customFormat="1" x14ac:dyDescent="0.25">
      <c r="A47" s="89" t="s">
        <v>1936</v>
      </c>
      <c r="B47" s="90" t="s">
        <v>1937</v>
      </c>
      <c r="C47" s="87">
        <v>0.72870000000000001</v>
      </c>
      <c r="D47" s="88">
        <v>1.0842000000000001</v>
      </c>
      <c r="E47" s="91">
        <v>1</v>
      </c>
      <c r="F47" s="158">
        <v>0.87602000000000002</v>
      </c>
      <c r="G47" s="159">
        <v>1449.15</v>
      </c>
    </row>
    <row r="48" spans="1:7" s="73" customFormat="1" x14ac:dyDescent="0.25">
      <c r="A48" s="89" t="s">
        <v>1938</v>
      </c>
      <c r="B48" s="90" t="s">
        <v>1939</v>
      </c>
      <c r="C48" s="87">
        <v>0.68440000000000001</v>
      </c>
      <c r="D48" s="88">
        <v>1.0842000000000001</v>
      </c>
      <c r="E48" s="91">
        <v>1</v>
      </c>
      <c r="F48" s="158">
        <v>0.87602000000000002</v>
      </c>
      <c r="G48" s="159">
        <v>1361.05</v>
      </c>
    </row>
    <row r="49" spans="1:7" s="73" customFormat="1" x14ac:dyDescent="0.25">
      <c r="A49" s="89" t="s">
        <v>1940</v>
      </c>
      <c r="B49" s="90" t="s">
        <v>1941</v>
      </c>
      <c r="C49" s="87">
        <v>0.74419999999999997</v>
      </c>
      <c r="D49" s="88">
        <v>1.0842000000000001</v>
      </c>
      <c r="E49" s="91">
        <v>1.113</v>
      </c>
      <c r="F49" s="158">
        <v>0.87602000000000002</v>
      </c>
      <c r="G49" s="159">
        <v>1647.21</v>
      </c>
    </row>
    <row r="50" spans="1:7" s="73" customFormat="1" x14ac:dyDescent="0.25">
      <c r="A50" s="89" t="s">
        <v>1942</v>
      </c>
      <c r="B50" s="90" t="s">
        <v>1943</v>
      </c>
      <c r="C50" s="87">
        <v>0.49819999999999998</v>
      </c>
      <c r="D50" s="88">
        <v>1.0842000000000001</v>
      </c>
      <c r="E50" s="92">
        <v>1</v>
      </c>
      <c r="F50" s="158">
        <v>0.87602000000000002</v>
      </c>
      <c r="G50" s="159">
        <v>990.75</v>
      </c>
    </row>
    <row r="51" spans="1:7" s="73" customFormat="1" ht="25.5" x14ac:dyDescent="0.25">
      <c r="A51" s="89" t="s">
        <v>1944</v>
      </c>
      <c r="B51" s="90" t="s">
        <v>1945</v>
      </c>
      <c r="C51" s="87">
        <v>0.92669999999999997</v>
      </c>
      <c r="D51" s="88">
        <v>1.0842000000000001</v>
      </c>
      <c r="E51" s="91">
        <v>1</v>
      </c>
      <c r="F51" s="158">
        <v>0.87602000000000002</v>
      </c>
      <c r="G51" s="159">
        <v>1842.9</v>
      </c>
    </row>
    <row r="52" spans="1:7" s="73" customFormat="1" x14ac:dyDescent="0.25">
      <c r="A52" s="89">
        <v>560101</v>
      </c>
      <c r="B52" s="90" t="s">
        <v>1946</v>
      </c>
      <c r="C52" s="87">
        <v>0.47239999999999999</v>
      </c>
      <c r="D52" s="88">
        <v>1.0842000000000001</v>
      </c>
      <c r="E52" s="91">
        <v>1</v>
      </c>
      <c r="F52" s="158">
        <v>0.87602000000000002</v>
      </c>
      <c r="G52" s="159">
        <v>939.44</v>
      </c>
    </row>
    <row r="53" spans="1:7" s="73" customFormat="1" ht="25.5" x14ac:dyDescent="0.25">
      <c r="A53" s="89" t="s">
        <v>1947</v>
      </c>
      <c r="B53" s="90" t="s">
        <v>1948</v>
      </c>
      <c r="C53" s="87">
        <v>0.9385</v>
      </c>
      <c r="D53" s="88">
        <v>1.0842000000000001</v>
      </c>
      <c r="E53" s="91">
        <v>1</v>
      </c>
      <c r="F53" s="158">
        <v>0.87602000000000002</v>
      </c>
      <c r="G53" s="159">
        <v>1866.37</v>
      </c>
    </row>
  </sheetData>
  <mergeCells count="3">
    <mergeCell ref="A2:G2"/>
    <mergeCell ref="A3:G3"/>
    <mergeCell ref="A1:G1"/>
  </mergeCells>
  <pageMargins left="0.31496062992125984" right="0.31496062992125984" top="0.35433070866141736" bottom="0.35433070866141736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прил 7</vt:lpstr>
      <vt:lpstr>прил 6</vt:lpstr>
      <vt:lpstr>прил 5</vt:lpstr>
      <vt:lpstr>прил 4</vt:lpstr>
      <vt:lpstr>прил 3</vt:lpstr>
      <vt:lpstr>прил 2</vt:lpstr>
      <vt:lpstr>прил 1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  <vt:lpstr>'прил 5'!Область_печати</vt:lpstr>
      <vt:lpstr>'прил 6'!Область_печати</vt:lpstr>
      <vt:lpstr>'прил 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О. Мананникова</dc:creator>
  <cp:lastModifiedBy>Мария О. Мананникова</cp:lastModifiedBy>
  <dcterms:created xsi:type="dcterms:W3CDTF">2024-01-17T10:05:10Z</dcterms:created>
  <dcterms:modified xsi:type="dcterms:W3CDTF">2024-01-31T04:49:49Z</dcterms:modified>
</cp:coreProperties>
</file>